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ruiyi\社内運用\オウンドメディア\記事\営業進捗管理\"/>
    </mc:Choice>
  </mc:AlternateContent>
  <xr:revisionPtr revIDLastSave="0" documentId="13_ncr:1_{1B8CE231-624D-497C-9324-D632B345C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顧客管理" sheetId="1" r:id="rId1"/>
    <sheet name="案件管理" sheetId="2" r:id="rId2"/>
    <sheet name="行動管理" sheetId="3" r:id="rId3"/>
    <sheet name="選択項目編集" sheetId="4" r:id="rId4"/>
    <sheet name="売上総実績" sheetId="5" r:id="rId5"/>
    <sheet name="担当者別案件数と見込売上" sheetId="6" r:id="rId6"/>
  </sheets>
  <definedNames>
    <definedName name="_xlnm._FilterDatabase" localSheetId="1" hidden="1">案件管理!$A$1:$V$1</definedName>
    <definedName name="_xlnm._FilterDatabase" localSheetId="0" hidden="1">顧客管理!$A$1:$P$1</definedName>
    <definedName name="_xlnm._FilterDatabase" localSheetId="2" hidden="1">行動管理!$A$1:$O$1</definedName>
  </definedNames>
  <calcPr calcId="191029"/>
  <pivotCaches>
    <pivotCache cacheId="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J10" i="2"/>
  <c r="J8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7" i="2"/>
  <c r="J6" i="2"/>
  <c r="J5" i="2"/>
  <c r="J4" i="2"/>
  <c r="J3" i="2"/>
  <c r="A300" i="3"/>
  <c r="B300" i="3" s="1"/>
  <c r="A299" i="3"/>
  <c r="B299" i="3" s="1"/>
  <c r="A298" i="3"/>
  <c r="B298" i="3" s="1"/>
  <c r="B297" i="3"/>
  <c r="A297" i="3"/>
  <c r="B296" i="3"/>
  <c r="A296" i="3"/>
  <c r="A295" i="3"/>
  <c r="B295" i="3" s="1"/>
  <c r="A294" i="3"/>
  <c r="B294" i="3" s="1"/>
  <c r="A293" i="3"/>
  <c r="B293" i="3" s="1"/>
  <c r="A292" i="3"/>
  <c r="B292" i="3" s="1"/>
  <c r="A291" i="3"/>
  <c r="B291" i="3" s="1"/>
  <c r="A290" i="3"/>
  <c r="B290" i="3" s="1"/>
  <c r="A289" i="3"/>
  <c r="B289" i="3" s="1"/>
  <c r="A288" i="3"/>
  <c r="B288" i="3" s="1"/>
  <c r="A287" i="3"/>
  <c r="B287" i="3" s="1"/>
  <c r="B286" i="3"/>
  <c r="A286" i="3"/>
  <c r="B285" i="3"/>
  <c r="A285" i="3"/>
  <c r="A284" i="3"/>
  <c r="B284" i="3" s="1"/>
  <c r="B283" i="3"/>
  <c r="A283" i="3"/>
  <c r="B282" i="3"/>
  <c r="A282" i="3"/>
  <c r="B281" i="3"/>
  <c r="A281" i="3"/>
  <c r="B280" i="3"/>
  <c r="A280" i="3"/>
  <c r="B279" i="3"/>
  <c r="A279" i="3"/>
  <c r="B278" i="3"/>
  <c r="A278" i="3"/>
  <c r="A277" i="3"/>
  <c r="B277" i="3" s="1"/>
  <c r="B276" i="3"/>
  <c r="A276" i="3"/>
  <c r="B275" i="3"/>
  <c r="A275" i="3"/>
  <c r="A274" i="3"/>
  <c r="B274" i="3" s="1"/>
  <c r="B273" i="3"/>
  <c r="A273" i="3"/>
  <c r="B272" i="3"/>
  <c r="A272" i="3"/>
  <c r="B271" i="3"/>
  <c r="A271" i="3"/>
  <c r="A270" i="3"/>
  <c r="B270" i="3" s="1"/>
  <c r="B269" i="3"/>
  <c r="A269" i="3"/>
  <c r="A268" i="3"/>
  <c r="B268" i="3" s="1"/>
  <c r="B267" i="3"/>
  <c r="A267" i="3"/>
  <c r="A266" i="3"/>
  <c r="B266" i="3" s="1"/>
  <c r="A265" i="3"/>
  <c r="B265" i="3" s="1"/>
  <c r="A264" i="3"/>
  <c r="B264" i="3" s="1"/>
  <c r="A263" i="3"/>
  <c r="B263" i="3" s="1"/>
  <c r="B262" i="3"/>
  <c r="A262" i="3"/>
  <c r="B261" i="3"/>
  <c r="A261" i="3"/>
  <c r="A260" i="3"/>
  <c r="B260" i="3" s="1"/>
  <c r="A259" i="3"/>
  <c r="B259" i="3" s="1"/>
  <c r="A258" i="3"/>
  <c r="B258" i="3" s="1"/>
  <c r="A257" i="3"/>
  <c r="B257" i="3" s="1"/>
  <c r="A256" i="3"/>
  <c r="B256" i="3" s="1"/>
  <c r="B255" i="3"/>
  <c r="A255" i="3"/>
  <c r="A254" i="3"/>
  <c r="B254" i="3" s="1"/>
  <c r="B253" i="3"/>
  <c r="A253" i="3"/>
  <c r="A252" i="3"/>
  <c r="B252" i="3" s="1"/>
  <c r="A251" i="3"/>
  <c r="B251" i="3" s="1"/>
  <c r="A250" i="3"/>
  <c r="B250" i="3" s="1"/>
  <c r="A249" i="3"/>
  <c r="B249" i="3" s="1"/>
  <c r="A248" i="3"/>
  <c r="B248" i="3" s="1"/>
  <c r="B247" i="3"/>
  <c r="A247" i="3"/>
  <c r="B246" i="3"/>
  <c r="A246" i="3"/>
  <c r="B245" i="3"/>
  <c r="A245" i="3"/>
  <c r="A244" i="3"/>
  <c r="B244" i="3" s="1"/>
  <c r="B243" i="3"/>
  <c r="A243" i="3"/>
  <c r="B242" i="3"/>
  <c r="A242" i="3"/>
  <c r="B241" i="3"/>
  <c r="A241" i="3"/>
  <c r="B240" i="3"/>
  <c r="A240" i="3"/>
  <c r="B239" i="3"/>
  <c r="A239" i="3"/>
  <c r="B238" i="3"/>
  <c r="A238" i="3"/>
  <c r="A237" i="3"/>
  <c r="B237" i="3" s="1"/>
  <c r="B236" i="3"/>
  <c r="A236" i="3"/>
  <c r="B235" i="3"/>
  <c r="A235" i="3"/>
  <c r="A234" i="3"/>
  <c r="B234" i="3" s="1"/>
  <c r="B233" i="3"/>
  <c r="A233" i="3"/>
  <c r="B232" i="3"/>
  <c r="A232" i="3"/>
  <c r="B231" i="3"/>
  <c r="A231" i="3"/>
  <c r="A230" i="3"/>
  <c r="B230" i="3" s="1"/>
  <c r="B229" i="3"/>
  <c r="A229" i="3"/>
  <c r="A228" i="3"/>
  <c r="B228" i="3" s="1"/>
  <c r="B227" i="3"/>
  <c r="A227" i="3"/>
  <c r="A226" i="3"/>
  <c r="B226" i="3" s="1"/>
  <c r="A225" i="3"/>
  <c r="B225" i="3" s="1"/>
  <c r="A224" i="3"/>
  <c r="B224" i="3" s="1"/>
  <c r="B223" i="3"/>
  <c r="A223" i="3"/>
  <c r="B222" i="3"/>
  <c r="A222" i="3"/>
  <c r="B221" i="3"/>
  <c r="A221" i="3"/>
  <c r="B220" i="3"/>
  <c r="A220" i="3"/>
  <c r="A219" i="3"/>
  <c r="B219" i="3" s="1"/>
  <c r="A218" i="3"/>
  <c r="B218" i="3" s="1"/>
  <c r="A217" i="3"/>
  <c r="B217" i="3" s="1"/>
  <c r="B216" i="3"/>
  <c r="A216" i="3"/>
  <c r="B215" i="3"/>
  <c r="A215" i="3"/>
  <c r="A214" i="3"/>
  <c r="B214" i="3" s="1"/>
  <c r="B213" i="3"/>
  <c r="A213" i="3"/>
  <c r="A212" i="3"/>
  <c r="B212" i="3" s="1"/>
  <c r="A211" i="3"/>
  <c r="B211" i="3" s="1"/>
  <c r="A210" i="3"/>
  <c r="B210" i="3" s="1"/>
  <c r="B209" i="3"/>
  <c r="A209" i="3"/>
  <c r="A208" i="3"/>
  <c r="B208" i="3" s="1"/>
  <c r="B207" i="3"/>
  <c r="A207" i="3"/>
  <c r="A206" i="3"/>
  <c r="B206" i="3" s="1"/>
  <c r="B205" i="3"/>
  <c r="A205" i="3"/>
  <c r="B204" i="3"/>
  <c r="A204" i="3"/>
  <c r="B203" i="3"/>
  <c r="A203" i="3"/>
  <c r="B202" i="3"/>
  <c r="A202" i="3"/>
  <c r="B201" i="3"/>
  <c r="A201" i="3"/>
  <c r="B200" i="3"/>
  <c r="A200" i="3"/>
  <c r="A199" i="3"/>
  <c r="B199" i="3" s="1"/>
  <c r="B198" i="3"/>
  <c r="A198" i="3"/>
  <c r="A197" i="3"/>
  <c r="B197" i="3" s="1"/>
  <c r="B196" i="3"/>
  <c r="A196" i="3"/>
  <c r="B195" i="3"/>
  <c r="A195" i="3"/>
  <c r="A194" i="3"/>
  <c r="B194" i="3" s="1"/>
  <c r="B193" i="3"/>
  <c r="A193" i="3"/>
  <c r="A192" i="3"/>
  <c r="B192" i="3" s="1"/>
  <c r="B191" i="3"/>
  <c r="A191" i="3"/>
  <c r="A190" i="3"/>
  <c r="B190" i="3" s="1"/>
  <c r="B189" i="3"/>
  <c r="A189" i="3"/>
  <c r="A188" i="3"/>
  <c r="B188" i="3" s="1"/>
  <c r="A187" i="3"/>
  <c r="B187" i="3" s="1"/>
  <c r="A186" i="3"/>
  <c r="B186" i="3" s="1"/>
  <c r="A185" i="3"/>
  <c r="B185" i="3" s="1"/>
  <c r="A184" i="3"/>
  <c r="B184" i="3" s="1"/>
  <c r="A183" i="3"/>
  <c r="B183" i="3" s="1"/>
  <c r="B182" i="3"/>
  <c r="A182" i="3"/>
  <c r="B181" i="3"/>
  <c r="A181" i="3"/>
  <c r="B180" i="3"/>
  <c r="A180" i="3"/>
  <c r="A179" i="3"/>
  <c r="B179" i="3" s="1"/>
  <c r="A178" i="3"/>
  <c r="B178" i="3" s="1"/>
  <c r="A177" i="3"/>
  <c r="B177" i="3" s="1"/>
  <c r="A176" i="3"/>
  <c r="B176" i="3" s="1"/>
  <c r="B175" i="3"/>
  <c r="A175" i="3"/>
  <c r="A174" i="3"/>
  <c r="B174" i="3" s="1"/>
  <c r="A173" i="3"/>
  <c r="B173" i="3" s="1"/>
  <c r="A172" i="3"/>
  <c r="B172" i="3" s="1"/>
  <c r="A171" i="3"/>
  <c r="B171" i="3" s="1"/>
  <c r="A170" i="3"/>
  <c r="B170" i="3" s="1"/>
  <c r="A169" i="3"/>
  <c r="B169" i="3" s="1"/>
  <c r="A168" i="3"/>
  <c r="B168" i="3" s="1"/>
  <c r="B167" i="3"/>
  <c r="A167" i="3"/>
  <c r="B166" i="3"/>
  <c r="A166" i="3"/>
  <c r="B165" i="3"/>
  <c r="A165" i="3"/>
  <c r="A164" i="3"/>
  <c r="B164" i="3" s="1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A154" i="3"/>
  <c r="B154" i="3" s="1"/>
  <c r="B153" i="3"/>
  <c r="A153" i="3"/>
  <c r="B152" i="3"/>
  <c r="A152" i="3"/>
  <c r="B151" i="3"/>
  <c r="A151" i="3"/>
  <c r="A150" i="3"/>
  <c r="B150" i="3" s="1"/>
  <c r="B149" i="3"/>
  <c r="A149" i="3"/>
  <c r="A148" i="3"/>
  <c r="B148" i="3" s="1"/>
  <c r="B147" i="3"/>
  <c r="A147" i="3"/>
  <c r="A146" i="3"/>
  <c r="B146" i="3" s="1"/>
  <c r="A145" i="3"/>
  <c r="B145" i="3" s="1"/>
  <c r="A144" i="3"/>
  <c r="B144" i="3" s="1"/>
  <c r="B143" i="3"/>
  <c r="A143" i="3"/>
  <c r="B142" i="3"/>
  <c r="A142" i="3"/>
  <c r="B141" i="3"/>
  <c r="A141" i="3"/>
  <c r="B140" i="3"/>
  <c r="A140" i="3"/>
  <c r="A139" i="3"/>
  <c r="B139" i="3" s="1"/>
  <c r="A138" i="3"/>
  <c r="B138" i="3" s="1"/>
  <c r="A137" i="3"/>
  <c r="B137" i="3" s="1"/>
  <c r="B136" i="3"/>
  <c r="A136" i="3"/>
  <c r="B135" i="3"/>
  <c r="A135" i="3"/>
  <c r="A134" i="3"/>
  <c r="B134" i="3" s="1"/>
  <c r="B133" i="3"/>
  <c r="A133" i="3"/>
  <c r="A132" i="3"/>
  <c r="B132" i="3" s="1"/>
  <c r="A131" i="3"/>
  <c r="B131" i="3" s="1"/>
  <c r="A130" i="3"/>
  <c r="B130" i="3" s="1"/>
  <c r="B129" i="3"/>
  <c r="A129" i="3"/>
  <c r="A128" i="3"/>
  <c r="B128" i="3" s="1"/>
  <c r="B127" i="3"/>
  <c r="A127" i="3"/>
  <c r="A126" i="3"/>
  <c r="B126" i="3" s="1"/>
  <c r="A125" i="3"/>
  <c r="B125" i="3" s="1"/>
  <c r="A124" i="3"/>
  <c r="B124" i="3" s="1"/>
  <c r="B123" i="3"/>
  <c r="A123" i="3"/>
  <c r="B122" i="3"/>
  <c r="A122" i="3"/>
  <c r="B121" i="3"/>
  <c r="A121" i="3"/>
  <c r="B120" i="3"/>
  <c r="A120" i="3"/>
  <c r="A119" i="3"/>
  <c r="B119" i="3" s="1"/>
  <c r="A118" i="3"/>
  <c r="B118" i="3" s="1"/>
  <c r="A117" i="3"/>
  <c r="B117" i="3" s="1"/>
  <c r="B116" i="3"/>
  <c r="A116" i="3"/>
  <c r="B115" i="3"/>
  <c r="A115" i="3"/>
  <c r="A114" i="3"/>
  <c r="B114" i="3" s="1"/>
  <c r="B113" i="3"/>
  <c r="A113" i="3"/>
  <c r="A112" i="3"/>
  <c r="B112" i="3" s="1"/>
  <c r="A111" i="3"/>
  <c r="B111" i="3" s="1"/>
  <c r="B110" i="3"/>
  <c r="A110" i="3"/>
  <c r="B109" i="3"/>
  <c r="A109" i="3"/>
  <c r="A108" i="3"/>
  <c r="B108" i="3" s="1"/>
  <c r="A107" i="3"/>
  <c r="B107" i="3" s="1"/>
  <c r="A106" i="3"/>
  <c r="B106" i="3" s="1"/>
  <c r="A105" i="3"/>
  <c r="B105" i="3" s="1"/>
  <c r="A104" i="3"/>
  <c r="B104" i="3" s="1"/>
  <c r="A103" i="3"/>
  <c r="B103" i="3" s="1"/>
  <c r="B102" i="3"/>
  <c r="A102" i="3"/>
  <c r="B101" i="3"/>
  <c r="A101" i="3"/>
  <c r="B100" i="3"/>
  <c r="A100" i="3"/>
  <c r="A99" i="3"/>
  <c r="B99" i="3" s="1"/>
  <c r="A98" i="3"/>
  <c r="B98" i="3" s="1"/>
  <c r="A97" i="3"/>
  <c r="B97" i="3" s="1"/>
  <c r="A96" i="3"/>
  <c r="B96" i="3" s="1"/>
  <c r="B95" i="3"/>
  <c r="A95" i="3"/>
  <c r="A94" i="3"/>
  <c r="B94" i="3" s="1"/>
  <c r="A93" i="3"/>
  <c r="B93" i="3" s="1"/>
  <c r="A92" i="3"/>
  <c r="B92" i="3" s="1"/>
  <c r="A91" i="3"/>
  <c r="B91" i="3" s="1"/>
  <c r="A90" i="3"/>
  <c r="B90" i="3" s="1"/>
  <c r="A89" i="3"/>
  <c r="B89" i="3" s="1"/>
  <c r="A88" i="3"/>
  <c r="B88" i="3" s="1"/>
  <c r="B87" i="3"/>
  <c r="A87" i="3"/>
  <c r="B86" i="3"/>
  <c r="A86" i="3"/>
  <c r="B85" i="3"/>
  <c r="A85" i="3"/>
  <c r="A84" i="3"/>
  <c r="B84" i="3" s="1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A74" i="3"/>
  <c r="B74" i="3" s="1"/>
  <c r="B73" i="3"/>
  <c r="A73" i="3"/>
  <c r="B72" i="3"/>
  <c r="A72" i="3"/>
  <c r="B71" i="3"/>
  <c r="A71" i="3"/>
  <c r="A70" i="3"/>
  <c r="B70" i="3" s="1"/>
  <c r="B69" i="3"/>
  <c r="A69" i="3"/>
  <c r="A68" i="3"/>
  <c r="B68" i="3" s="1"/>
  <c r="B67" i="3"/>
  <c r="A67" i="3"/>
  <c r="B66" i="3"/>
  <c r="A66" i="3"/>
  <c r="A65" i="3"/>
  <c r="B65" i="3" s="1"/>
  <c r="A64" i="3"/>
  <c r="B64" i="3" s="1"/>
  <c r="B63" i="3"/>
  <c r="A63" i="3"/>
  <c r="B62" i="3"/>
  <c r="A62" i="3"/>
  <c r="B61" i="3"/>
  <c r="A61" i="3"/>
  <c r="B60" i="3"/>
  <c r="A60" i="3"/>
  <c r="B59" i="3"/>
  <c r="A59" i="3"/>
  <c r="A58" i="3"/>
  <c r="B58" i="3" s="1"/>
  <c r="A57" i="3"/>
  <c r="B57" i="3" s="1"/>
  <c r="B56" i="3"/>
  <c r="A56" i="3"/>
  <c r="B55" i="3"/>
  <c r="A55" i="3"/>
  <c r="A54" i="3"/>
  <c r="B54" i="3" s="1"/>
  <c r="B53" i="3"/>
  <c r="A53" i="3"/>
  <c r="B52" i="3"/>
  <c r="A52" i="3"/>
  <c r="A51" i="3"/>
  <c r="B51" i="3" s="1"/>
  <c r="A50" i="3"/>
  <c r="B50" i="3" s="1"/>
  <c r="B49" i="3"/>
  <c r="A49" i="3"/>
  <c r="A48" i="3"/>
  <c r="B48" i="3" s="1"/>
  <c r="B47" i="3"/>
  <c r="A47" i="3"/>
  <c r="A46" i="3"/>
  <c r="B46" i="3" s="1"/>
  <c r="A45" i="3"/>
  <c r="B45" i="3" s="1"/>
  <c r="A44" i="3"/>
  <c r="B44" i="3" s="1"/>
  <c r="B43" i="3"/>
  <c r="A43" i="3"/>
  <c r="B42" i="3"/>
  <c r="A42" i="3"/>
  <c r="B41" i="3"/>
  <c r="A41" i="3"/>
  <c r="B40" i="3"/>
  <c r="A40" i="3"/>
  <c r="A39" i="3"/>
  <c r="B39" i="3" s="1"/>
  <c r="A38" i="3"/>
  <c r="B38" i="3" s="1"/>
  <c r="A37" i="3"/>
  <c r="B37" i="3" s="1"/>
  <c r="B36" i="3"/>
  <c r="A36" i="3"/>
  <c r="B35" i="3"/>
  <c r="A35" i="3"/>
  <c r="A34" i="3"/>
  <c r="B34" i="3" s="1"/>
  <c r="B33" i="3"/>
  <c r="A33" i="3"/>
  <c r="A32" i="3"/>
  <c r="B32" i="3" s="1"/>
  <c r="A31" i="3"/>
  <c r="B31" i="3" s="1"/>
  <c r="B30" i="3"/>
  <c r="A30" i="3"/>
  <c r="B29" i="3"/>
  <c r="A29" i="3"/>
  <c r="A28" i="3"/>
  <c r="B28" i="3" s="1"/>
  <c r="A27" i="3"/>
  <c r="B27" i="3" s="1"/>
  <c r="A26" i="3"/>
  <c r="B26" i="3" s="1"/>
  <c r="A25" i="3"/>
  <c r="B25" i="3" s="1"/>
  <c r="A24" i="3"/>
  <c r="B24" i="3" s="1"/>
  <c r="A23" i="3"/>
  <c r="B23" i="3" s="1"/>
  <c r="B22" i="3"/>
  <c r="A22" i="3"/>
  <c r="B21" i="3"/>
  <c r="A21" i="3"/>
  <c r="B20" i="3"/>
  <c r="A20" i="3"/>
  <c r="A19" i="3"/>
  <c r="B19" i="3" s="1"/>
  <c r="A18" i="3"/>
  <c r="B18" i="3" s="1"/>
  <c r="A17" i="3"/>
  <c r="B17" i="3" s="1"/>
  <c r="A16" i="3"/>
  <c r="B16" i="3" s="1"/>
  <c r="B15" i="3"/>
  <c r="A15" i="3"/>
  <c r="A14" i="3"/>
  <c r="B14" i="3" s="1"/>
  <c r="A13" i="3"/>
  <c r="B13" i="3" s="1"/>
  <c r="A12" i="3"/>
  <c r="B12" i="3" s="1"/>
  <c r="A11" i="3"/>
  <c r="B11" i="3" s="1"/>
  <c r="A10" i="3"/>
  <c r="B10" i="3" s="1"/>
  <c r="A9" i="3"/>
  <c r="B9" i="3" s="1"/>
  <c r="A8" i="3"/>
  <c r="B8" i="3" s="1"/>
  <c r="B7" i="3"/>
  <c r="A7" i="3"/>
  <c r="A6" i="3"/>
  <c r="A5" i="3"/>
  <c r="A4" i="3"/>
  <c r="A3" i="3"/>
  <c r="A2" i="3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D5" i="2"/>
  <c r="A5" i="2" s="1"/>
  <c r="B5" i="2" s="1"/>
  <c r="N4" i="2"/>
  <c r="N3" i="2"/>
  <c r="N2" i="2"/>
  <c r="A40" i="1"/>
  <c r="B40" i="1" s="1"/>
  <c r="A39" i="1"/>
  <c r="B39" i="1" s="1"/>
  <c r="A38" i="1"/>
  <c r="B38" i="1" s="1"/>
  <c r="A37" i="1"/>
  <c r="B37" i="1" s="1"/>
  <c r="B36" i="1"/>
  <c r="A36" i="1"/>
  <c r="B35" i="1"/>
  <c r="A35" i="1"/>
  <c r="A34" i="1"/>
  <c r="B34" i="1" s="1"/>
  <c r="A33" i="1"/>
  <c r="B33" i="1" s="1"/>
  <c r="B32" i="1"/>
  <c r="A32" i="1"/>
  <c r="B31" i="1"/>
  <c r="A31" i="1"/>
  <c r="B30" i="1"/>
  <c r="A30" i="1"/>
  <c r="A29" i="1"/>
  <c r="B29" i="1" s="1"/>
  <c r="B28" i="1"/>
  <c r="A28" i="1"/>
  <c r="A27" i="1"/>
  <c r="B27" i="1" s="1"/>
  <c r="A26" i="1"/>
  <c r="B26" i="1" s="1"/>
  <c r="B25" i="1"/>
  <c r="A25" i="1"/>
  <c r="B24" i="1"/>
  <c r="A24" i="1"/>
  <c r="A23" i="1"/>
  <c r="B23" i="1" s="1"/>
  <c r="A22" i="1"/>
  <c r="B22" i="1" s="1"/>
  <c r="B21" i="1"/>
  <c r="A21" i="1"/>
  <c r="A20" i="1"/>
  <c r="B20" i="1" s="1"/>
  <c r="A19" i="1"/>
  <c r="B19" i="1" s="1"/>
  <c r="A18" i="1"/>
  <c r="B18" i="1" s="1"/>
  <c r="A17" i="1"/>
  <c r="B17" i="1" s="1"/>
  <c r="B16" i="1"/>
  <c r="A16" i="1"/>
  <c r="A15" i="1"/>
  <c r="B15" i="1" s="1"/>
  <c r="B14" i="1"/>
  <c r="A14" i="1"/>
  <c r="A13" i="1"/>
  <c r="B13" i="1" s="1"/>
  <c r="B12" i="1"/>
  <c r="A12" i="1"/>
  <c r="B11" i="1"/>
  <c r="A11" i="1"/>
  <c r="B10" i="1"/>
  <c r="A10" i="1"/>
  <c r="B9" i="1"/>
  <c r="A9" i="1"/>
  <c r="B8" i="1"/>
  <c r="A8" i="1"/>
  <c r="B7" i="1"/>
  <c r="A7" i="1"/>
  <c r="A6" i="1"/>
  <c r="B6" i="1" s="1"/>
  <c r="B5" i="1"/>
  <c r="A5" i="1"/>
  <c r="A4" i="1"/>
  <c r="B4" i="1" s="1"/>
  <c r="A3" i="1"/>
  <c r="B3" i="1" s="1"/>
  <c r="A2" i="1"/>
  <c r="B2" i="1" s="1"/>
  <c r="D296" i="2" l="1"/>
  <c r="A296" i="2" s="1"/>
  <c r="B296" i="2" s="1"/>
  <c r="D53" i="2"/>
  <c r="A53" i="2" s="1"/>
  <c r="B53" i="2" s="1"/>
  <c r="H139" i="2"/>
  <c r="H84" i="2"/>
  <c r="D45" i="2"/>
  <c r="A45" i="2" s="1"/>
  <c r="B45" i="2" s="1"/>
  <c r="D110" i="2"/>
  <c r="A110" i="2" s="1"/>
  <c r="B110" i="2" s="1"/>
  <c r="D236" i="2"/>
  <c r="A236" i="2" s="1"/>
  <c r="B236" i="2" s="1"/>
  <c r="H25" i="2"/>
  <c r="D191" i="2"/>
  <c r="A191" i="2" s="1"/>
  <c r="B191" i="2" s="1"/>
  <c r="H94" i="2"/>
  <c r="D68" i="2"/>
  <c r="A68" i="2" s="1"/>
  <c r="B68" i="2" s="1"/>
  <c r="D71" i="2"/>
  <c r="A71" i="2" s="1"/>
  <c r="B71" i="2" s="1"/>
  <c r="H220" i="2"/>
  <c r="D18" i="2"/>
  <c r="A18" i="2" s="1"/>
  <c r="B18" i="2" s="1"/>
  <c r="H128" i="2"/>
  <c r="D99" i="2"/>
  <c r="A99" i="2" s="1"/>
  <c r="B99" i="2" s="1"/>
  <c r="D80" i="2"/>
  <c r="A80" i="2" s="1"/>
  <c r="B80" i="2" s="1"/>
  <c r="H96" i="2"/>
  <c r="D31" i="2"/>
  <c r="A31" i="2" s="1"/>
  <c r="B31" i="2" s="1"/>
  <c r="H141" i="2"/>
  <c r="H226" i="2"/>
  <c r="H86" i="2"/>
  <c r="H62" i="2"/>
  <c r="H230" i="2"/>
  <c r="H75" i="2"/>
  <c r="H8" i="2"/>
  <c r="D44" i="2"/>
  <c r="A44" i="2" s="1"/>
  <c r="B44" i="2" s="1"/>
  <c r="H80" i="2"/>
  <c r="D62" i="2"/>
  <c r="A62" i="2" s="1"/>
  <c r="B62" i="2" s="1"/>
  <c r="D63" i="2"/>
  <c r="A63" i="2" s="1"/>
  <c r="B63" i="2" s="1"/>
  <c r="D201" i="2"/>
  <c r="A201" i="2" s="1"/>
  <c r="B201" i="2" s="1"/>
  <c r="D35" i="2"/>
  <c r="A35" i="2" s="1"/>
  <c r="B35" i="2" s="1"/>
  <c r="D13" i="2"/>
  <c r="A13" i="2" s="1"/>
  <c r="B13" i="2" s="1"/>
  <c r="H90" i="2"/>
  <c r="H76" i="2"/>
  <c r="D49" i="2"/>
  <c r="A49" i="2" s="1"/>
  <c r="B49" i="2" s="1"/>
  <c r="D40" i="2"/>
  <c r="A40" i="2" s="1"/>
  <c r="B40" i="2" s="1"/>
  <c r="H58" i="2"/>
  <c r="H44" i="2"/>
  <c r="D30" i="2"/>
  <c r="A30" i="2" s="1"/>
  <c r="B30" i="2" s="1"/>
  <c r="D17" i="2"/>
  <c r="A17" i="2" s="1"/>
  <c r="B17" i="2" s="1"/>
  <c r="H104" i="2"/>
  <c r="H21" i="2"/>
  <c r="H224" i="2"/>
  <c r="D123" i="2"/>
  <c r="A123" i="2" s="1"/>
  <c r="B123" i="2" s="1"/>
  <c r="H109" i="2"/>
  <c r="H53" i="2"/>
  <c r="H243" i="2"/>
  <c r="H201" i="2"/>
  <c r="H161" i="2"/>
  <c r="H134" i="2"/>
  <c r="D109" i="2"/>
  <c r="A109" i="2" s="1"/>
  <c r="B109" i="2" s="1"/>
  <c r="D145" i="2"/>
  <c r="A145" i="2" s="1"/>
  <c r="B145" i="2" s="1"/>
  <c r="H178" i="2"/>
  <c r="D184" i="2"/>
  <c r="A184" i="2" s="1"/>
  <c r="B184" i="2" s="1"/>
  <c r="H256" i="2"/>
  <c r="H26" i="2"/>
  <c r="H85" i="2"/>
  <c r="D90" i="2"/>
  <c r="A90" i="2" s="1"/>
  <c r="B90" i="2" s="1"/>
  <c r="H123" i="2"/>
  <c r="D156" i="2"/>
  <c r="A156" i="2" s="1"/>
  <c r="B156" i="2" s="1"/>
  <c r="H190" i="2"/>
  <c r="H213" i="2"/>
  <c r="H262" i="2"/>
  <c r="D274" i="2"/>
  <c r="A274" i="2" s="1"/>
  <c r="B274" i="2" s="1"/>
  <c r="H95" i="2"/>
  <c r="D114" i="2"/>
  <c r="A114" i="2" s="1"/>
  <c r="B114" i="2" s="1"/>
  <c r="H207" i="2"/>
  <c r="D244" i="2"/>
  <c r="A244" i="2" s="1"/>
  <c r="B244" i="2" s="1"/>
  <c r="D281" i="2"/>
  <c r="A281" i="2" s="1"/>
  <c r="B281" i="2" s="1"/>
  <c r="H13" i="2"/>
  <c r="H35" i="2"/>
  <c r="H40" i="2"/>
  <c r="D72" i="2"/>
  <c r="A72" i="2" s="1"/>
  <c r="B72" i="2" s="1"/>
  <c r="D100" i="2"/>
  <c r="A100" i="2" s="1"/>
  <c r="B100" i="2" s="1"/>
  <c r="D173" i="2"/>
  <c r="A173" i="2" s="1"/>
  <c r="B173" i="2" s="1"/>
  <c r="H179" i="2"/>
  <c r="D196" i="2"/>
  <c r="A196" i="2" s="1"/>
  <c r="B196" i="2" s="1"/>
  <c r="D202" i="2"/>
  <c r="A202" i="2" s="1"/>
  <c r="B202" i="2" s="1"/>
  <c r="H244" i="2"/>
  <c r="D269" i="2"/>
  <c r="A269" i="2" s="1"/>
  <c r="B269" i="2" s="1"/>
  <c r="D105" i="2"/>
  <c r="A105" i="2" s="1"/>
  <c r="B105" i="2" s="1"/>
  <c r="D130" i="2"/>
  <c r="A130" i="2" s="1"/>
  <c r="B130" i="2" s="1"/>
  <c r="D146" i="2"/>
  <c r="A146" i="2" s="1"/>
  <c r="B146" i="2" s="1"/>
  <c r="H202" i="2"/>
  <c r="D226" i="2"/>
  <c r="A226" i="2" s="1"/>
  <c r="B226" i="2" s="1"/>
  <c r="D232" i="2"/>
  <c r="A232" i="2" s="1"/>
  <c r="B232" i="2" s="1"/>
  <c r="D251" i="2"/>
  <c r="A251" i="2" s="1"/>
  <c r="B251" i="2" s="1"/>
  <c r="H269" i="2"/>
  <c r="E3" i="3"/>
  <c r="H68" i="2"/>
  <c r="H91" i="2"/>
  <c r="H110" i="2"/>
  <c r="D120" i="2"/>
  <c r="A120" i="2" s="1"/>
  <c r="B120" i="2" s="1"/>
  <c r="H174" i="2"/>
  <c r="D186" i="2"/>
  <c r="A186" i="2" s="1"/>
  <c r="B186" i="2" s="1"/>
  <c r="D239" i="2"/>
  <c r="A239" i="2" s="1"/>
  <c r="B239" i="2" s="1"/>
  <c r="H245" i="2"/>
  <c r="H289" i="2"/>
  <c r="H82" i="2"/>
  <c r="D115" i="2"/>
  <c r="A115" i="2" s="1"/>
  <c r="B115" i="2" s="1"/>
  <c r="H120" i="2"/>
  <c r="D152" i="2"/>
  <c r="A152" i="2" s="1"/>
  <c r="B152" i="2" s="1"/>
  <c r="D163" i="2"/>
  <c r="A163" i="2" s="1"/>
  <c r="B163" i="2" s="1"/>
  <c r="H186" i="2"/>
  <c r="H239" i="2"/>
  <c r="D258" i="2"/>
  <c r="A258" i="2" s="1"/>
  <c r="B258" i="2" s="1"/>
  <c r="H297" i="2"/>
  <c r="D297" i="2"/>
  <c r="A297" i="2" s="1"/>
  <c r="B297" i="2" s="1"/>
  <c r="D287" i="2"/>
  <c r="A287" i="2" s="1"/>
  <c r="B287" i="2" s="1"/>
  <c r="D277" i="2"/>
  <c r="A277" i="2" s="1"/>
  <c r="B277" i="2" s="1"/>
  <c r="D267" i="2"/>
  <c r="A267" i="2" s="1"/>
  <c r="B267" i="2" s="1"/>
  <c r="D257" i="2"/>
  <c r="A257" i="2" s="1"/>
  <c r="B257" i="2" s="1"/>
  <c r="D247" i="2"/>
  <c r="A247" i="2" s="1"/>
  <c r="B247" i="2" s="1"/>
  <c r="D237" i="2"/>
  <c r="A237" i="2" s="1"/>
  <c r="B237" i="2" s="1"/>
  <c r="D227" i="2"/>
  <c r="A227" i="2" s="1"/>
  <c r="B227" i="2" s="1"/>
  <c r="D217" i="2"/>
  <c r="A217" i="2" s="1"/>
  <c r="B217" i="2" s="1"/>
  <c r="D207" i="2"/>
  <c r="A207" i="2" s="1"/>
  <c r="B207" i="2" s="1"/>
  <c r="D197" i="2"/>
  <c r="A197" i="2" s="1"/>
  <c r="B197" i="2" s="1"/>
  <c r="D187" i="2"/>
  <c r="A187" i="2" s="1"/>
  <c r="B187" i="2" s="1"/>
  <c r="D177" i="2"/>
  <c r="A177" i="2" s="1"/>
  <c r="B177" i="2" s="1"/>
  <c r="D167" i="2"/>
  <c r="A167" i="2" s="1"/>
  <c r="B167" i="2" s="1"/>
  <c r="D157" i="2"/>
  <c r="A157" i="2" s="1"/>
  <c r="B157" i="2" s="1"/>
  <c r="D147" i="2"/>
  <c r="A147" i="2" s="1"/>
  <c r="B147" i="2" s="1"/>
  <c r="D137" i="2"/>
  <c r="A137" i="2" s="1"/>
  <c r="B137" i="2" s="1"/>
  <c r="D127" i="2"/>
  <c r="A127" i="2" s="1"/>
  <c r="B127" i="2" s="1"/>
  <c r="D117" i="2"/>
  <c r="A117" i="2" s="1"/>
  <c r="B117" i="2" s="1"/>
  <c r="D107" i="2"/>
  <c r="A107" i="2" s="1"/>
  <c r="B107" i="2" s="1"/>
  <c r="D97" i="2"/>
  <c r="A97" i="2" s="1"/>
  <c r="B97" i="2" s="1"/>
  <c r="D87" i="2"/>
  <c r="A87" i="2" s="1"/>
  <c r="B87" i="2" s="1"/>
  <c r="D77" i="2"/>
  <c r="A77" i="2" s="1"/>
  <c r="B77" i="2" s="1"/>
  <c r="D67" i="2"/>
  <c r="A67" i="2" s="1"/>
  <c r="B67" i="2" s="1"/>
  <c r="D57" i="2"/>
  <c r="A57" i="2" s="1"/>
  <c r="B57" i="2" s="1"/>
  <c r="D47" i="2"/>
  <c r="A47" i="2" s="1"/>
  <c r="B47" i="2" s="1"/>
  <c r="D37" i="2"/>
  <c r="A37" i="2" s="1"/>
  <c r="B37" i="2" s="1"/>
  <c r="D27" i="2"/>
  <c r="A27" i="2" s="1"/>
  <c r="B27" i="2" s="1"/>
  <c r="D300" i="2"/>
  <c r="A300" i="2" s="1"/>
  <c r="B300" i="2" s="1"/>
  <c r="D290" i="2"/>
  <c r="A290" i="2" s="1"/>
  <c r="B290" i="2" s="1"/>
  <c r="D280" i="2"/>
  <c r="A280" i="2" s="1"/>
  <c r="B280" i="2" s="1"/>
  <c r="D270" i="2"/>
  <c r="A270" i="2" s="1"/>
  <c r="B270" i="2" s="1"/>
  <c r="D260" i="2"/>
  <c r="A260" i="2" s="1"/>
  <c r="B260" i="2" s="1"/>
  <c r="D250" i="2"/>
  <c r="A250" i="2" s="1"/>
  <c r="B250" i="2" s="1"/>
  <c r="D240" i="2"/>
  <c r="A240" i="2" s="1"/>
  <c r="B240" i="2" s="1"/>
  <c r="D230" i="2"/>
  <c r="A230" i="2" s="1"/>
  <c r="B230" i="2" s="1"/>
  <c r="D220" i="2"/>
  <c r="A220" i="2" s="1"/>
  <c r="B220" i="2" s="1"/>
  <c r="D210" i="2"/>
  <c r="A210" i="2" s="1"/>
  <c r="B210" i="2" s="1"/>
  <c r="D200" i="2"/>
  <c r="A200" i="2" s="1"/>
  <c r="B200" i="2" s="1"/>
  <c r="D190" i="2"/>
  <c r="A190" i="2" s="1"/>
  <c r="B190" i="2" s="1"/>
  <c r="D180" i="2"/>
  <c r="A180" i="2" s="1"/>
  <c r="B180" i="2" s="1"/>
  <c r="D170" i="2"/>
  <c r="A170" i="2" s="1"/>
  <c r="B170" i="2" s="1"/>
  <c r="D160" i="2"/>
  <c r="A160" i="2" s="1"/>
  <c r="B160" i="2" s="1"/>
  <c r="D150" i="2"/>
  <c r="A150" i="2" s="1"/>
  <c r="B150" i="2" s="1"/>
  <c r="H282" i="2"/>
  <c r="D275" i="2"/>
  <c r="A275" i="2" s="1"/>
  <c r="B275" i="2" s="1"/>
  <c r="D268" i="2"/>
  <c r="A268" i="2" s="1"/>
  <c r="B268" i="2" s="1"/>
  <c r="H250" i="2"/>
  <c r="H232" i="2"/>
  <c r="D225" i="2"/>
  <c r="A225" i="2" s="1"/>
  <c r="B225" i="2" s="1"/>
  <c r="D218" i="2"/>
  <c r="A218" i="2" s="1"/>
  <c r="B218" i="2" s="1"/>
  <c r="H200" i="2"/>
  <c r="H182" i="2"/>
  <c r="D175" i="2"/>
  <c r="A175" i="2" s="1"/>
  <c r="B175" i="2" s="1"/>
  <c r="D168" i="2"/>
  <c r="A168" i="2" s="1"/>
  <c r="B168" i="2" s="1"/>
  <c r="H150" i="2"/>
  <c r="D143" i="2"/>
  <c r="A143" i="2" s="1"/>
  <c r="B143" i="2" s="1"/>
  <c r="H136" i="2"/>
  <c r="D119" i="2"/>
  <c r="A119" i="2" s="1"/>
  <c r="B119" i="2" s="1"/>
  <c r="D112" i="2"/>
  <c r="A112" i="2" s="1"/>
  <c r="B112" i="2" s="1"/>
  <c r="H105" i="2"/>
  <c r="D88" i="2"/>
  <c r="A88" i="2" s="1"/>
  <c r="B88" i="2" s="1"/>
  <c r="D81" i="2"/>
  <c r="A81" i="2" s="1"/>
  <c r="B81" i="2" s="1"/>
  <c r="H74" i="2"/>
  <c r="D50" i="2"/>
  <c r="A50" i="2" s="1"/>
  <c r="B50" i="2" s="1"/>
  <c r="D43" i="2"/>
  <c r="A43" i="2" s="1"/>
  <c r="B43" i="2" s="1"/>
  <c r="H36" i="2"/>
  <c r="D19" i="2"/>
  <c r="A19" i="2" s="1"/>
  <c r="B19" i="2" s="1"/>
  <c r="D9" i="2"/>
  <c r="A9" i="2" s="1"/>
  <c r="B9" i="2" s="1"/>
  <c r="E5" i="3"/>
  <c r="E4" i="3"/>
  <c r="E2" i="3"/>
  <c r="H286" i="2"/>
  <c r="D293" i="2"/>
  <c r="A293" i="2" s="1"/>
  <c r="B293" i="2" s="1"/>
  <c r="H275" i="2"/>
  <c r="H268" i="2"/>
  <c r="D261" i="2"/>
  <c r="A261" i="2" s="1"/>
  <c r="B261" i="2" s="1"/>
  <c r="D243" i="2"/>
  <c r="A243" i="2" s="1"/>
  <c r="B243" i="2" s="1"/>
  <c r="H225" i="2"/>
  <c r="H218" i="2"/>
  <c r="D211" i="2"/>
  <c r="A211" i="2" s="1"/>
  <c r="B211" i="2" s="1"/>
  <c r="D193" i="2"/>
  <c r="A193" i="2" s="1"/>
  <c r="B193" i="2" s="1"/>
  <c r="H175" i="2"/>
  <c r="H168" i="2"/>
  <c r="D161" i="2"/>
  <c r="A161" i="2" s="1"/>
  <c r="B161" i="2" s="1"/>
  <c r="H143" i="2"/>
  <c r="D126" i="2"/>
  <c r="A126" i="2" s="1"/>
  <c r="B126" i="2" s="1"/>
  <c r="H119" i="2"/>
  <c r="H112" i="2"/>
  <c r="D95" i="2"/>
  <c r="A95" i="2" s="1"/>
  <c r="B95" i="2" s="1"/>
  <c r="H88" i="2"/>
  <c r="H81" i="2"/>
  <c r="D64" i="2"/>
  <c r="A64" i="2" s="1"/>
  <c r="B64" i="2" s="1"/>
  <c r="H57" i="2"/>
  <c r="H50" i="2"/>
  <c r="H43" i="2"/>
  <c r="D26" i="2"/>
  <c r="A26" i="2" s="1"/>
  <c r="B26" i="2" s="1"/>
  <c r="H19" i="2"/>
  <c r="H9" i="2"/>
  <c r="D292" i="2"/>
  <c r="A292" i="2" s="1"/>
  <c r="B292" i="2" s="1"/>
  <c r="H284" i="2"/>
  <c r="H246" i="2"/>
  <c r="H231" i="2"/>
  <c r="H223" i="2"/>
  <c r="D212" i="2"/>
  <c r="A212" i="2" s="1"/>
  <c r="B212" i="2" s="1"/>
  <c r="H208" i="2"/>
  <c r="H197" i="2"/>
  <c r="D178" i="2"/>
  <c r="A178" i="2" s="1"/>
  <c r="B178" i="2" s="1"/>
  <c r="D174" i="2"/>
  <c r="A174" i="2" s="1"/>
  <c r="B174" i="2" s="1"/>
  <c r="H166" i="2"/>
  <c r="H155" i="2"/>
  <c r="H144" i="2"/>
  <c r="H129" i="2"/>
  <c r="H118" i="2"/>
  <c r="H103" i="2"/>
  <c r="D96" i="2"/>
  <c r="A96" i="2" s="1"/>
  <c r="B96" i="2" s="1"/>
  <c r="H92" i="2"/>
  <c r="D85" i="2"/>
  <c r="A85" i="2" s="1"/>
  <c r="B85" i="2" s="1"/>
  <c r="H59" i="2"/>
  <c r="H48" i="2"/>
  <c r="H33" i="2"/>
  <c r="H22" i="2"/>
  <c r="H4" i="2"/>
  <c r="H227" i="2"/>
  <c r="D208" i="2"/>
  <c r="A208" i="2" s="1"/>
  <c r="B208" i="2" s="1"/>
  <c r="H170" i="2"/>
  <c r="D155" i="2"/>
  <c r="A155" i="2" s="1"/>
  <c r="B155" i="2" s="1"/>
  <c r="D144" i="2"/>
  <c r="A144" i="2" s="1"/>
  <c r="B144" i="2" s="1"/>
  <c r="D129" i="2"/>
  <c r="A129" i="2" s="1"/>
  <c r="B129" i="2" s="1"/>
  <c r="D118" i="2"/>
  <c r="A118" i="2" s="1"/>
  <c r="B118" i="2" s="1"/>
  <c r="D103" i="2"/>
  <c r="A103" i="2" s="1"/>
  <c r="B103" i="2" s="1"/>
  <c r="D92" i="2"/>
  <c r="A92" i="2" s="1"/>
  <c r="B92" i="2" s="1"/>
  <c r="H77" i="2"/>
  <c r="H66" i="2"/>
  <c r="D59" i="2"/>
  <c r="A59" i="2" s="1"/>
  <c r="B59" i="2" s="1"/>
  <c r="H55" i="2"/>
  <c r="D48" i="2"/>
  <c r="A48" i="2" s="1"/>
  <c r="B48" i="2" s="1"/>
  <c r="D33" i="2"/>
  <c r="A33" i="2" s="1"/>
  <c r="B33" i="2" s="1"/>
  <c r="D22" i="2"/>
  <c r="A22" i="2" s="1"/>
  <c r="B22" i="2" s="1"/>
  <c r="D4" i="2"/>
  <c r="A4" i="2" s="1"/>
  <c r="B4" i="2" s="1"/>
  <c r="D288" i="2"/>
  <c r="A288" i="2" s="1"/>
  <c r="B288" i="2" s="1"/>
  <c r="H280" i="2"/>
  <c r="D276" i="2"/>
  <c r="A276" i="2" s="1"/>
  <c r="B276" i="2" s="1"/>
  <c r="H272" i="2"/>
  <c r="H257" i="2"/>
  <c r="H253" i="2"/>
  <c r="D242" i="2"/>
  <c r="A242" i="2" s="1"/>
  <c r="B242" i="2" s="1"/>
  <c r="H219" i="2"/>
  <c r="H215" i="2"/>
  <c r="H185" i="2"/>
  <c r="H151" i="2"/>
  <c r="D140" i="2"/>
  <c r="A140" i="2" s="1"/>
  <c r="B140" i="2" s="1"/>
  <c r="H132" i="2"/>
  <c r="D125" i="2"/>
  <c r="A125" i="2" s="1"/>
  <c r="B125" i="2" s="1"/>
  <c r="H114" i="2"/>
  <c r="H288" i="2"/>
  <c r="D284" i="2"/>
  <c r="A284" i="2" s="1"/>
  <c r="B284" i="2" s="1"/>
  <c r="H276" i="2"/>
  <c r="H261" i="2"/>
  <c r="D246" i="2"/>
  <c r="A246" i="2" s="1"/>
  <c r="B246" i="2" s="1"/>
  <c r="H242" i="2"/>
  <c r="D231" i="2"/>
  <c r="A231" i="2" s="1"/>
  <c r="B231" i="2" s="1"/>
  <c r="D223" i="2"/>
  <c r="A223" i="2" s="1"/>
  <c r="B223" i="2" s="1"/>
  <c r="H193" i="2"/>
  <c r="D166" i="2"/>
  <c r="A166" i="2" s="1"/>
  <c r="B166" i="2" s="1"/>
  <c r="H140" i="2"/>
  <c r="H125" i="2"/>
  <c r="H204" i="2"/>
  <c r="H189" i="2"/>
  <c r="D136" i="2"/>
  <c r="A136" i="2" s="1"/>
  <c r="B136" i="2" s="1"/>
  <c r="H99" i="2"/>
  <c r="H299" i="2"/>
  <c r="D272" i="2"/>
  <c r="A272" i="2" s="1"/>
  <c r="B272" i="2" s="1"/>
  <c r="D253" i="2"/>
  <c r="A253" i="2" s="1"/>
  <c r="B253" i="2" s="1"/>
  <c r="D219" i="2"/>
  <c r="A219" i="2" s="1"/>
  <c r="B219" i="2" s="1"/>
  <c r="D215" i="2"/>
  <c r="A215" i="2" s="1"/>
  <c r="B215" i="2" s="1"/>
  <c r="D204" i="2"/>
  <c r="A204" i="2" s="1"/>
  <c r="B204" i="2" s="1"/>
  <c r="D189" i="2"/>
  <c r="A189" i="2" s="1"/>
  <c r="B189" i="2" s="1"/>
  <c r="D185" i="2"/>
  <c r="A185" i="2" s="1"/>
  <c r="B185" i="2" s="1"/>
  <c r="H162" i="2"/>
  <c r="D151" i="2"/>
  <c r="A151" i="2" s="1"/>
  <c r="B151" i="2" s="1"/>
  <c r="D132" i="2"/>
  <c r="A132" i="2" s="1"/>
  <c r="B132" i="2" s="1"/>
  <c r="D299" i="2"/>
  <c r="A299" i="2" s="1"/>
  <c r="B299" i="2" s="1"/>
  <c r="H295" i="2"/>
  <c r="H264" i="2"/>
  <c r="H249" i="2"/>
  <c r="H238" i="2"/>
  <c r="H234" i="2"/>
  <c r="H196" i="2"/>
  <c r="H181" i="2"/>
  <c r="H173" i="2"/>
  <c r="D162" i="2"/>
  <c r="A162" i="2" s="1"/>
  <c r="B162" i="2" s="1"/>
  <c r="H158" i="2"/>
  <c r="H147" i="2"/>
  <c r="D295" i="2"/>
  <c r="A295" i="2" s="1"/>
  <c r="B295" i="2" s="1"/>
  <c r="H291" i="2"/>
  <c r="H283" i="2"/>
  <c r="D264" i="2"/>
  <c r="A264" i="2" s="1"/>
  <c r="B264" i="2" s="1"/>
  <c r="H260" i="2"/>
  <c r="D249" i="2"/>
  <c r="A249" i="2" s="1"/>
  <c r="B249" i="2" s="1"/>
  <c r="D238" i="2"/>
  <c r="A238" i="2" s="1"/>
  <c r="B238" i="2" s="1"/>
  <c r="H287" i="2"/>
  <c r="H279" i="2"/>
  <c r="H271" i="2"/>
  <c r="D256" i="2"/>
  <c r="A256" i="2" s="1"/>
  <c r="B256" i="2" s="1"/>
  <c r="D245" i="2"/>
  <c r="A245" i="2" s="1"/>
  <c r="B245" i="2" s="1"/>
  <c r="H241" i="2"/>
  <c r="D222" i="2"/>
  <c r="A222" i="2" s="1"/>
  <c r="B222" i="2" s="1"/>
  <c r="D203" i="2"/>
  <c r="A203" i="2" s="1"/>
  <c r="B203" i="2" s="1"/>
  <c r="D169" i="2"/>
  <c r="A169" i="2" s="1"/>
  <c r="B169" i="2" s="1"/>
  <c r="D165" i="2"/>
  <c r="A165" i="2" s="1"/>
  <c r="B165" i="2" s="1"/>
  <c r="D154" i="2"/>
  <c r="A154" i="2" s="1"/>
  <c r="B154" i="2" s="1"/>
  <c r="H135" i="2"/>
  <c r="D128" i="2"/>
  <c r="A128" i="2" s="1"/>
  <c r="B128" i="2" s="1"/>
  <c r="H124" i="2"/>
  <c r="H113" i="2"/>
  <c r="D102" i="2"/>
  <c r="A102" i="2" s="1"/>
  <c r="B102" i="2" s="1"/>
  <c r="D91" i="2"/>
  <c r="A91" i="2" s="1"/>
  <c r="B91" i="2" s="1"/>
  <c r="D76" i="2"/>
  <c r="A76" i="2" s="1"/>
  <c r="B76" i="2" s="1"/>
  <c r="H65" i="2"/>
  <c r="D58" i="2"/>
  <c r="A58" i="2" s="1"/>
  <c r="B58" i="2" s="1"/>
  <c r="H54" i="2"/>
  <c r="H39" i="2"/>
  <c r="D21" i="2"/>
  <c r="A21" i="2" s="1"/>
  <c r="B21" i="2" s="1"/>
  <c r="D3" i="2"/>
  <c r="A3" i="2" s="1"/>
  <c r="B3" i="2" s="1"/>
  <c r="H298" i="2"/>
  <c r="H233" i="2"/>
  <c r="H210" i="2"/>
  <c r="D279" i="2"/>
  <c r="A279" i="2" s="1"/>
  <c r="B279" i="2" s="1"/>
  <c r="D271" i="2"/>
  <c r="A271" i="2" s="1"/>
  <c r="B271" i="2" s="1"/>
  <c r="H267" i="2"/>
  <c r="H252" i="2"/>
  <c r="D241" i="2"/>
  <c r="A241" i="2" s="1"/>
  <c r="B241" i="2" s="1"/>
  <c r="H214" i="2"/>
  <c r="H199" i="2"/>
  <c r="H188" i="2"/>
  <c r="H184" i="2"/>
  <c r="H146" i="2"/>
  <c r="D135" i="2"/>
  <c r="A135" i="2" s="1"/>
  <c r="B135" i="2" s="1"/>
  <c r="H131" i="2"/>
  <c r="D124" i="2"/>
  <c r="A124" i="2" s="1"/>
  <c r="B124" i="2" s="1"/>
  <c r="D113" i="2"/>
  <c r="A113" i="2" s="1"/>
  <c r="B113" i="2" s="1"/>
  <c r="H98" i="2"/>
  <c r="H87" i="2"/>
  <c r="H72" i="2"/>
  <c r="D65" i="2"/>
  <c r="A65" i="2" s="1"/>
  <c r="B65" i="2" s="1"/>
  <c r="H61" i="2"/>
  <c r="D54" i="2"/>
  <c r="A54" i="2" s="1"/>
  <c r="B54" i="2" s="1"/>
  <c r="D39" i="2"/>
  <c r="A39" i="2" s="1"/>
  <c r="B39" i="2" s="1"/>
  <c r="H28" i="2"/>
  <c r="H17" i="2"/>
  <c r="H10" i="2"/>
  <c r="H263" i="2"/>
  <c r="D252" i="2"/>
  <c r="A252" i="2" s="1"/>
  <c r="B252" i="2" s="1"/>
  <c r="D214" i="2"/>
  <c r="A214" i="2" s="1"/>
  <c r="B214" i="2" s="1"/>
  <c r="D298" i="2"/>
  <c r="A298" i="2" s="1"/>
  <c r="B298" i="2" s="1"/>
  <c r="H294" i="2"/>
  <c r="D263" i="2"/>
  <c r="A263" i="2" s="1"/>
  <c r="B263" i="2" s="1"/>
  <c r="H259" i="2"/>
  <c r="H248" i="2"/>
  <c r="H237" i="2"/>
  <c r="D233" i="2"/>
  <c r="A233" i="2" s="1"/>
  <c r="B233" i="2" s="1"/>
  <c r="H206" i="2"/>
  <c r="H195" i="2"/>
  <c r="H180" i="2"/>
  <c r="D176" i="2"/>
  <c r="A176" i="2" s="1"/>
  <c r="B176" i="2" s="1"/>
  <c r="H172" i="2"/>
  <c r="H157" i="2"/>
  <c r="H153" i="2"/>
  <c r="D142" i="2"/>
  <c r="A142" i="2" s="1"/>
  <c r="B142" i="2" s="1"/>
  <c r="D294" i="2"/>
  <c r="A294" i="2" s="1"/>
  <c r="B294" i="2" s="1"/>
  <c r="H290" i="2"/>
  <c r="D286" i="2"/>
  <c r="A286" i="2" s="1"/>
  <c r="B286" i="2" s="1"/>
  <c r="D282" i="2"/>
  <c r="A282" i="2" s="1"/>
  <c r="B282" i="2" s="1"/>
  <c r="H278" i="2"/>
  <c r="H274" i="2"/>
  <c r="D259" i="2"/>
  <c r="A259" i="2" s="1"/>
  <c r="B259" i="2" s="1"/>
  <c r="D248" i="2"/>
  <c r="A248" i="2" s="1"/>
  <c r="B248" i="2" s="1"/>
  <c r="H229" i="2"/>
  <c r="H221" i="2"/>
  <c r="D206" i="2"/>
  <c r="A206" i="2" s="1"/>
  <c r="B206" i="2" s="1"/>
  <c r="D195" i="2"/>
  <c r="A195" i="2" s="1"/>
  <c r="B195" i="2" s="1"/>
  <c r="H191" i="2"/>
  <c r="D172" i="2"/>
  <c r="A172" i="2" s="1"/>
  <c r="B172" i="2" s="1"/>
  <c r="H285" i="2"/>
  <c r="H251" i="2"/>
  <c r="H236" i="2"/>
  <c r="D213" i="2"/>
  <c r="A213" i="2" s="1"/>
  <c r="B213" i="2" s="1"/>
  <c r="H209" i="2"/>
  <c r="H198" i="2"/>
  <c r="H187" i="2"/>
  <c r="D183" i="2"/>
  <c r="A183" i="2" s="1"/>
  <c r="B183" i="2" s="1"/>
  <c r="H156" i="2"/>
  <c r="H145" i="2"/>
  <c r="D134" i="2"/>
  <c r="A134" i="2" s="1"/>
  <c r="B134" i="2" s="1"/>
  <c r="H130" i="2"/>
  <c r="D108" i="2"/>
  <c r="A108" i="2" s="1"/>
  <c r="B108" i="2" s="1"/>
  <c r="H97" i="2"/>
  <c r="H93" i="2"/>
  <c r="D86" i="2"/>
  <c r="A86" i="2" s="1"/>
  <c r="B86" i="2" s="1"/>
  <c r="H71" i="2"/>
  <c r="H60" i="2"/>
  <c r="H49" i="2"/>
  <c r="D38" i="2"/>
  <c r="A38" i="2" s="1"/>
  <c r="B38" i="2" s="1"/>
  <c r="H27" i="2"/>
  <c r="H23" i="2"/>
  <c r="H16" i="2"/>
  <c r="H5" i="2"/>
  <c r="H293" i="2"/>
  <c r="D289" i="2"/>
  <c r="A289" i="2" s="1"/>
  <c r="B289" i="2" s="1"/>
  <c r="H281" i="2"/>
  <c r="H273" i="2"/>
  <c r="D262" i="2"/>
  <c r="A262" i="2" s="1"/>
  <c r="B262" i="2" s="1"/>
  <c r="H258" i="2"/>
  <c r="H247" i="2"/>
  <c r="D228" i="2"/>
  <c r="A228" i="2" s="1"/>
  <c r="B228" i="2" s="1"/>
  <c r="D224" i="2"/>
  <c r="A224" i="2" s="1"/>
  <c r="B224" i="2" s="1"/>
  <c r="H216" i="2"/>
  <c r="H205" i="2"/>
  <c r="H194" i="2"/>
  <c r="D179" i="2"/>
  <c r="A179" i="2" s="1"/>
  <c r="B179" i="2" s="1"/>
  <c r="D171" i="2"/>
  <c r="A171" i="2" s="1"/>
  <c r="B171" i="2" s="1"/>
  <c r="H167" i="2"/>
  <c r="H152" i="2"/>
  <c r="D141" i="2"/>
  <c r="A141" i="2" s="1"/>
  <c r="B141" i="2" s="1"/>
  <c r="H115" i="2"/>
  <c r="D104" i="2"/>
  <c r="A104" i="2" s="1"/>
  <c r="B104" i="2" s="1"/>
  <c r="H100" i="2"/>
  <c r="D82" i="2"/>
  <c r="A82" i="2" s="1"/>
  <c r="B82" i="2" s="1"/>
  <c r="H67" i="2"/>
  <c r="H63" i="2"/>
  <c r="D56" i="2"/>
  <c r="A56" i="2" s="1"/>
  <c r="B56" i="2" s="1"/>
  <c r="H45" i="2"/>
  <c r="D34" i="2"/>
  <c r="A34" i="2" s="1"/>
  <c r="B34" i="2" s="1"/>
  <c r="H30" i="2"/>
  <c r="H12" i="2"/>
  <c r="H300" i="2"/>
  <c r="H64" i="2"/>
  <c r="D6" i="2"/>
  <c r="A6" i="2" s="1"/>
  <c r="B6" i="2" s="1"/>
  <c r="D161" i="3" s="1"/>
  <c r="H14" i="2"/>
  <c r="H41" i="2"/>
  <c r="D60" i="2"/>
  <c r="A60" i="2" s="1"/>
  <c r="B60" i="2" s="1"/>
  <c r="D73" i="2"/>
  <c r="A73" i="2" s="1"/>
  <c r="B73" i="2" s="1"/>
  <c r="D106" i="2"/>
  <c r="A106" i="2" s="1"/>
  <c r="B106" i="2" s="1"/>
  <c r="D131" i="2"/>
  <c r="A131" i="2" s="1"/>
  <c r="B131" i="2" s="1"/>
  <c r="D158" i="2"/>
  <c r="A158" i="2" s="1"/>
  <c r="B158" i="2" s="1"/>
  <c r="H163" i="2"/>
  <c r="D192" i="2"/>
  <c r="A192" i="2" s="1"/>
  <c r="B192" i="2" s="1"/>
  <c r="H203" i="2"/>
  <c r="D209" i="2"/>
  <c r="A209" i="2" s="1"/>
  <c r="B209" i="2" s="1"/>
  <c r="H270" i="2"/>
  <c r="H296" i="2"/>
  <c r="H18" i="2"/>
  <c r="D23" i="2"/>
  <c r="A23" i="2" s="1"/>
  <c r="B23" i="2" s="1"/>
  <c r="D41" i="2"/>
  <c r="A41" i="2" s="1"/>
  <c r="B41" i="2" s="1"/>
  <c r="D36" i="2"/>
  <c r="A36" i="2" s="1"/>
  <c r="B36" i="2" s="1"/>
  <c r="D55" i="2"/>
  <c r="A55" i="2" s="1"/>
  <c r="B55" i="2" s="1"/>
  <c r="D101" i="2"/>
  <c r="A101" i="2" s="1"/>
  <c r="B101" i="2" s="1"/>
  <c r="H6" i="2"/>
  <c r="D28" i="2"/>
  <c r="A28" i="2" s="1"/>
  <c r="B28" i="2" s="1"/>
  <c r="H73" i="2"/>
  <c r="D78" i="2"/>
  <c r="A78" i="2" s="1"/>
  <c r="B78" i="2" s="1"/>
  <c r="H101" i="2"/>
  <c r="H106" i="2"/>
  <c r="H137" i="2"/>
  <c r="H169" i="2"/>
  <c r="H192" i="2"/>
  <c r="D198" i="2"/>
  <c r="A198" i="2" s="1"/>
  <c r="B198" i="2" s="1"/>
  <c r="D221" i="2"/>
  <c r="A221" i="2" s="1"/>
  <c r="B221" i="2" s="1"/>
  <c r="H277" i="2"/>
  <c r="D283" i="2"/>
  <c r="A283" i="2" s="1"/>
  <c r="B283" i="2" s="1"/>
  <c r="D10" i="2"/>
  <c r="A10" i="2" s="1"/>
  <c r="B10" i="2" s="1"/>
  <c r="H31" i="2"/>
  <c r="D14" i="2"/>
  <c r="A14" i="2" s="1"/>
  <c r="B14" i="2" s="1"/>
  <c r="D32" i="2"/>
  <c r="A32" i="2" s="1"/>
  <c r="B32" i="2" s="1"/>
  <c r="D46" i="2"/>
  <c r="A46" i="2" s="1"/>
  <c r="B46" i="2" s="1"/>
  <c r="D51" i="2"/>
  <c r="A51" i="2" s="1"/>
  <c r="B51" i="2" s="1"/>
  <c r="D69" i="2"/>
  <c r="A69" i="2" s="1"/>
  <c r="B69" i="2" s="1"/>
  <c r="H78" i="2"/>
  <c r="D111" i="2"/>
  <c r="A111" i="2" s="1"/>
  <c r="B111" i="2" s="1"/>
  <c r="H126" i="2"/>
  <c r="H142" i="2"/>
  <c r="D148" i="2"/>
  <c r="A148" i="2" s="1"/>
  <c r="B148" i="2" s="1"/>
  <c r="D181" i="2"/>
  <c r="A181" i="2" s="1"/>
  <c r="B181" i="2" s="1"/>
  <c r="D265" i="2"/>
  <c r="A265" i="2" s="1"/>
  <c r="B265" i="2" s="1"/>
  <c r="H32" i="2"/>
  <c r="H37" i="2"/>
  <c r="H46" i="2"/>
  <c r="H51" i="2"/>
  <c r="H69" i="2"/>
  <c r="H111" i="2"/>
  <c r="D116" i="2"/>
  <c r="A116" i="2" s="1"/>
  <c r="B116" i="2" s="1"/>
  <c r="D121" i="2"/>
  <c r="A121" i="2" s="1"/>
  <c r="B121" i="2" s="1"/>
  <c r="H148" i="2"/>
  <c r="D159" i="2"/>
  <c r="A159" i="2" s="1"/>
  <c r="B159" i="2" s="1"/>
  <c r="D164" i="2"/>
  <c r="A164" i="2" s="1"/>
  <c r="B164" i="2" s="1"/>
  <c r="D216" i="2"/>
  <c r="A216" i="2" s="1"/>
  <c r="B216" i="2" s="1"/>
  <c r="D234" i="2"/>
  <c r="A234" i="2" s="1"/>
  <c r="B234" i="2" s="1"/>
  <c r="H240" i="2"/>
  <c r="D254" i="2"/>
  <c r="A254" i="2" s="1"/>
  <c r="B254" i="2" s="1"/>
  <c r="H265" i="2"/>
  <c r="D11" i="2"/>
  <c r="A11" i="2" s="1"/>
  <c r="B11" i="2" s="1"/>
  <c r="H15" i="2"/>
  <c r="H24" i="2"/>
  <c r="D42" i="2"/>
  <c r="A42" i="2" s="1"/>
  <c r="B42" i="2" s="1"/>
  <c r="D83" i="2"/>
  <c r="A83" i="2" s="1"/>
  <c r="B83" i="2" s="1"/>
  <c r="H102" i="2"/>
  <c r="H107" i="2"/>
  <c r="H116" i="2"/>
  <c r="H121" i="2"/>
  <c r="D153" i="2"/>
  <c r="A153" i="2" s="1"/>
  <c r="B153" i="2" s="1"/>
  <c r="H159" i="2"/>
  <c r="H164" i="2"/>
  <c r="D199" i="2"/>
  <c r="A199" i="2" s="1"/>
  <c r="B199" i="2" s="1"/>
  <c r="H222" i="2"/>
  <c r="H228" i="2"/>
  <c r="H254" i="2"/>
  <c r="D291" i="2"/>
  <c r="A291" i="2" s="1"/>
  <c r="B291" i="2" s="1"/>
  <c r="D24" i="2"/>
  <c r="A24" i="2" s="1"/>
  <c r="B24" i="2" s="1"/>
  <c r="D2" i="2"/>
  <c r="A2" i="2" s="1"/>
  <c r="B2" i="2" s="1"/>
  <c r="H2" i="2"/>
  <c r="D7" i="2"/>
  <c r="A7" i="2" s="1"/>
  <c r="B7" i="2" s="1"/>
  <c r="H42" i="2"/>
  <c r="H56" i="2"/>
  <c r="D61" i="2"/>
  <c r="A61" i="2" s="1"/>
  <c r="B61" i="2" s="1"/>
  <c r="D74" i="2"/>
  <c r="A74" i="2" s="1"/>
  <c r="B74" i="2" s="1"/>
  <c r="H83" i="2"/>
  <c r="D93" i="2"/>
  <c r="A93" i="2" s="1"/>
  <c r="B93" i="2" s="1"/>
  <c r="D98" i="2"/>
  <c r="A98" i="2" s="1"/>
  <c r="B98" i="2" s="1"/>
  <c r="D138" i="2"/>
  <c r="A138" i="2" s="1"/>
  <c r="B138" i="2" s="1"/>
  <c r="H176" i="2"/>
  <c r="D182" i="2"/>
  <c r="A182" i="2" s="1"/>
  <c r="B182" i="2" s="1"/>
  <c r="D188" i="2"/>
  <c r="A188" i="2" s="1"/>
  <c r="B188" i="2" s="1"/>
  <c r="D278" i="2"/>
  <c r="A278" i="2" s="1"/>
  <c r="B278" i="2" s="1"/>
  <c r="H11" i="2"/>
  <c r="H7" i="2"/>
  <c r="D20" i="2"/>
  <c r="A20" i="2" s="1"/>
  <c r="B20" i="2" s="1"/>
  <c r="D29" i="2"/>
  <c r="A29" i="2" s="1"/>
  <c r="B29" i="2" s="1"/>
  <c r="H47" i="2"/>
  <c r="D52" i="2"/>
  <c r="A52" i="2" s="1"/>
  <c r="B52" i="2" s="1"/>
  <c r="D70" i="2"/>
  <c r="A70" i="2" s="1"/>
  <c r="B70" i="2" s="1"/>
  <c r="D79" i="2"/>
  <c r="A79" i="2" s="1"/>
  <c r="B79" i="2" s="1"/>
  <c r="H127" i="2"/>
  <c r="D133" i="2"/>
  <c r="A133" i="2" s="1"/>
  <c r="B133" i="2" s="1"/>
  <c r="H138" i="2"/>
  <c r="H211" i="2"/>
  <c r="D235" i="2"/>
  <c r="A235" i="2" s="1"/>
  <c r="B235" i="2" s="1"/>
  <c r="D15" i="2"/>
  <c r="A15" i="2" s="1"/>
  <c r="B15" i="2" s="1"/>
  <c r="D16" i="2"/>
  <c r="A16" i="2" s="1"/>
  <c r="B16" i="2" s="1"/>
  <c r="H20" i="2"/>
  <c r="H29" i="2"/>
  <c r="H38" i="2"/>
  <c r="H52" i="2"/>
  <c r="H70" i="2"/>
  <c r="H79" i="2"/>
  <c r="H117" i="2"/>
  <c r="D122" i="2"/>
  <c r="A122" i="2" s="1"/>
  <c r="B122" i="2" s="1"/>
  <c r="H133" i="2"/>
  <c r="D149" i="2"/>
  <c r="A149" i="2" s="1"/>
  <c r="B149" i="2" s="1"/>
  <c r="H154" i="2"/>
  <c r="D194" i="2"/>
  <c r="A194" i="2" s="1"/>
  <c r="B194" i="2" s="1"/>
  <c r="D205" i="2"/>
  <c r="A205" i="2" s="1"/>
  <c r="B205" i="2" s="1"/>
  <c r="H217" i="2"/>
  <c r="D229" i="2"/>
  <c r="A229" i="2" s="1"/>
  <c r="B229" i="2" s="1"/>
  <c r="H235" i="2"/>
  <c r="D266" i="2"/>
  <c r="A266" i="2" s="1"/>
  <c r="B266" i="2" s="1"/>
  <c r="D285" i="2"/>
  <c r="A285" i="2" s="1"/>
  <c r="B285" i="2" s="1"/>
  <c r="D66" i="2"/>
  <c r="A66" i="2" s="1"/>
  <c r="B66" i="2" s="1"/>
  <c r="D89" i="2"/>
  <c r="A89" i="2" s="1"/>
  <c r="B89" i="2" s="1"/>
  <c r="H108" i="2"/>
  <c r="H122" i="2"/>
  <c r="H149" i="2"/>
  <c r="H160" i="2"/>
  <c r="H165" i="2"/>
  <c r="H171" i="2"/>
  <c r="D255" i="2"/>
  <c r="A255" i="2" s="1"/>
  <c r="B255" i="2" s="1"/>
  <c r="H266" i="2"/>
  <c r="H292" i="2"/>
  <c r="H3" i="2"/>
  <c r="D8" i="2"/>
  <c r="A8" i="2" s="1"/>
  <c r="B8" i="2" s="1"/>
  <c r="D12" i="2"/>
  <c r="A12" i="2" s="1"/>
  <c r="B12" i="2" s="1"/>
  <c r="D25" i="2"/>
  <c r="A25" i="2" s="1"/>
  <c r="B25" i="2" s="1"/>
  <c r="H34" i="2"/>
  <c r="D75" i="2"/>
  <c r="A75" i="2" s="1"/>
  <c r="B75" i="2" s="1"/>
  <c r="D84" i="2"/>
  <c r="A84" i="2" s="1"/>
  <c r="B84" i="2" s="1"/>
  <c r="H89" i="2"/>
  <c r="D94" i="2"/>
  <c r="A94" i="2" s="1"/>
  <c r="B94" i="2" s="1"/>
  <c r="D139" i="2"/>
  <c r="A139" i="2" s="1"/>
  <c r="B139" i="2" s="1"/>
  <c r="H177" i="2"/>
  <c r="H183" i="2"/>
  <c r="H212" i="2"/>
  <c r="H255" i="2"/>
  <c r="D273" i="2"/>
  <c r="A273" i="2" s="1"/>
  <c r="B273" i="2" s="1"/>
  <c r="D192" i="3" l="1"/>
  <c r="D221" i="3"/>
  <c r="D17" i="3"/>
  <c r="D196" i="3"/>
  <c r="D218" i="3"/>
  <c r="D188" i="3"/>
  <c r="D282" i="3"/>
  <c r="D162" i="3"/>
  <c r="D62" i="3"/>
  <c r="D206" i="3"/>
  <c r="D24" i="3"/>
  <c r="D142" i="3"/>
  <c r="D247" i="3"/>
  <c r="D241" i="3"/>
  <c r="D89" i="3"/>
  <c r="D38" i="3"/>
  <c r="D249" i="3"/>
  <c r="D220" i="3"/>
  <c r="D52" i="3"/>
  <c r="D97" i="3"/>
  <c r="D47" i="3"/>
  <c r="D28" i="3"/>
  <c r="D13" i="3"/>
  <c r="D11" i="3"/>
  <c r="D149" i="3"/>
  <c r="D60" i="3"/>
  <c r="D8" i="3"/>
  <c r="D64" i="3"/>
  <c r="D36" i="3"/>
  <c r="D43" i="3"/>
  <c r="D271" i="3"/>
  <c r="D26" i="3"/>
  <c r="D27" i="3"/>
  <c r="D181" i="3"/>
  <c r="D172" i="3"/>
  <c r="D50" i="3"/>
  <c r="D122" i="3"/>
  <c r="D53" i="3"/>
  <c r="D19" i="3"/>
  <c r="D23" i="3"/>
  <c r="D207" i="3"/>
  <c r="D276" i="3"/>
  <c r="D42" i="3"/>
  <c r="D190" i="3"/>
  <c r="D108" i="3"/>
  <c r="D146" i="3"/>
  <c r="D109" i="3"/>
  <c r="D22" i="3"/>
  <c r="D283" i="3"/>
  <c r="D29" i="3"/>
  <c r="D20" i="3"/>
  <c r="D144" i="3"/>
  <c r="D116" i="3"/>
  <c r="D264" i="3"/>
  <c r="D183" i="3"/>
  <c r="D169" i="3"/>
  <c r="D82" i="3"/>
  <c r="D295" i="3"/>
  <c r="D12" i="3"/>
  <c r="D156" i="3"/>
  <c r="D133" i="3"/>
  <c r="D101" i="3"/>
  <c r="D137" i="3"/>
  <c r="D7" i="3"/>
  <c r="D127" i="3"/>
  <c r="D81" i="3"/>
  <c r="D140" i="3"/>
  <c r="D290" i="3"/>
  <c r="D170" i="3"/>
  <c r="D256" i="3"/>
  <c r="D132" i="3"/>
  <c r="D230" i="3"/>
  <c r="D80" i="3"/>
  <c r="D255" i="3"/>
  <c r="D275" i="3"/>
  <c r="D195" i="3"/>
  <c r="D115" i="3"/>
  <c r="D35" i="3"/>
  <c r="D297" i="3"/>
  <c r="D274" i="3"/>
  <c r="D194" i="3"/>
  <c r="D114" i="3"/>
  <c r="D34" i="3"/>
  <c r="D4" i="3"/>
  <c r="D3" i="3"/>
  <c r="D235" i="3"/>
  <c r="D155" i="3"/>
  <c r="D75" i="3"/>
  <c r="D2" i="3"/>
  <c r="D205" i="3"/>
  <c r="D198" i="3"/>
  <c r="D191" i="3"/>
  <c r="D232" i="3"/>
  <c r="D159" i="3"/>
  <c r="D211" i="3"/>
  <c r="D131" i="3"/>
  <c r="D112" i="3"/>
  <c r="D71" i="3"/>
  <c r="D273" i="3"/>
  <c r="D79" i="3"/>
  <c r="D239" i="3"/>
  <c r="D166" i="3"/>
  <c r="D158" i="3"/>
  <c r="D120" i="3"/>
  <c r="D111" i="3"/>
  <c r="D51" i="3"/>
  <c r="D32" i="3"/>
  <c r="D209" i="3"/>
  <c r="D129" i="3"/>
  <c r="D272" i="3"/>
  <c r="D246" i="3"/>
  <c r="D238" i="3"/>
  <c r="D165" i="3"/>
  <c r="D138" i="3"/>
  <c r="D119" i="3"/>
  <c r="D98" i="3"/>
  <c r="D49" i="3"/>
  <c r="D6" i="3"/>
  <c r="D280" i="3"/>
  <c r="D258" i="3"/>
  <c r="D175" i="3"/>
  <c r="D118" i="3"/>
  <c r="D85" i="3"/>
  <c r="D58" i="3"/>
  <c r="D39" i="3"/>
  <c r="D18" i="3"/>
  <c r="D136" i="3"/>
  <c r="D5" i="3"/>
  <c r="D216" i="3"/>
  <c r="D95" i="3"/>
  <c r="D215" i="3"/>
  <c r="D94" i="3"/>
  <c r="D254" i="3"/>
  <c r="D143" i="3"/>
  <c r="D105" i="3"/>
  <c r="D55" i="3"/>
  <c r="D45" i="3"/>
  <c r="D134" i="3"/>
  <c r="D14" i="3"/>
  <c r="D286" i="3"/>
  <c r="D54" i="3"/>
  <c r="D233" i="3"/>
  <c r="D135" i="3"/>
  <c r="D110" i="3"/>
  <c r="D40" i="3"/>
  <c r="D182" i="3"/>
  <c r="D72" i="3"/>
  <c r="D25" i="3"/>
  <c r="D193" i="3"/>
  <c r="D214" i="3"/>
  <c r="D91" i="3"/>
  <c r="D78" i="3"/>
  <c r="D56" i="3"/>
  <c r="D279" i="3"/>
  <c r="D46" i="3"/>
  <c r="D63" i="3"/>
  <c r="D152" i="3"/>
  <c r="D44" i="3"/>
  <c r="D102" i="3"/>
  <c r="D174" i="3"/>
  <c r="D125" i="3"/>
  <c r="D113" i="3"/>
  <c r="D86" i="3"/>
  <c r="D31" i="3"/>
  <c r="D171" i="3"/>
  <c r="D223" i="3"/>
  <c r="D185" i="3"/>
  <c r="D15" i="3"/>
  <c r="D117" i="3"/>
  <c r="D187" i="3"/>
  <c r="D153" i="3"/>
  <c r="D145" i="3"/>
  <c r="D164" i="3"/>
  <c r="D107" i="3"/>
  <c r="D16" i="3"/>
  <c r="D126" i="3"/>
  <c r="D178" i="3"/>
  <c r="D30" i="3"/>
  <c r="D213" i="3"/>
  <c r="D252" i="3"/>
  <c r="D65" i="3"/>
  <c r="D225" i="3"/>
  <c r="D124" i="3"/>
  <c r="D237" i="3"/>
  <c r="D150" i="3"/>
  <c r="D66" i="3"/>
  <c r="D277" i="3"/>
  <c r="D240" i="3"/>
  <c r="D244" i="3"/>
  <c r="D224" i="3"/>
  <c r="D57" i="3"/>
  <c r="D128" i="3"/>
  <c r="D9" i="3"/>
  <c r="D167" i="3"/>
  <c r="D285" i="3"/>
  <c r="D253" i="3"/>
  <c r="D234" i="3"/>
  <c r="D76" i="3"/>
  <c r="D147" i="3"/>
  <c r="D21" i="3"/>
  <c r="D180" i="3"/>
  <c r="D300" i="3"/>
  <c r="D245" i="3"/>
  <c r="D287" i="3"/>
  <c r="D257" i="3"/>
  <c r="D176" i="3"/>
  <c r="D87" i="3"/>
  <c r="D250" i="3"/>
  <c r="D227" i="3"/>
  <c r="D33" i="3"/>
  <c r="D74" i="3"/>
  <c r="D270" i="3"/>
  <c r="D208" i="3"/>
  <c r="D100" i="3"/>
  <c r="D262" i="3"/>
  <c r="D68" i="3"/>
  <c r="D184" i="3"/>
  <c r="D291" i="3"/>
  <c r="D229" i="3"/>
  <c r="D130" i="3"/>
  <c r="D284" i="3"/>
  <c r="D148" i="3"/>
  <c r="D204" i="3"/>
  <c r="D48" i="3"/>
  <c r="D259" i="3"/>
  <c r="D179" i="3"/>
  <c r="D298" i="3"/>
  <c r="D228" i="3"/>
  <c r="D243" i="3"/>
  <c r="D67" i="3"/>
  <c r="D59" i="3"/>
  <c r="D210" i="3"/>
  <c r="D90" i="3"/>
  <c r="D294" i="3"/>
  <c r="D197" i="3"/>
  <c r="D267" i="3"/>
  <c r="D96" i="3"/>
  <c r="D69" i="3"/>
  <c r="D248" i="3"/>
  <c r="D141" i="3"/>
  <c r="D41" i="3"/>
  <c r="D260" i="3"/>
  <c r="D278" i="3"/>
  <c r="D217" i="3"/>
  <c r="D157" i="3"/>
  <c r="D261" i="3"/>
  <c r="D168" i="3"/>
  <c r="D121" i="3"/>
  <c r="D92" i="3"/>
  <c r="D288" i="3"/>
  <c r="D292" i="3"/>
  <c r="D177" i="3"/>
  <c r="D10" i="3"/>
  <c r="D212" i="3"/>
  <c r="D201" i="3"/>
  <c r="D103" i="3"/>
  <c r="D83" i="3"/>
  <c r="D293" i="3"/>
  <c r="D189" i="3"/>
  <c r="D61" i="3"/>
  <c r="D263" i="3"/>
  <c r="D281" i="3"/>
  <c r="D70" i="3"/>
  <c r="D123" i="3"/>
  <c r="D106" i="3"/>
  <c r="D77" i="3"/>
  <c r="D219" i="3"/>
  <c r="D88" i="3"/>
  <c r="D299" i="3"/>
  <c r="D160" i="3"/>
  <c r="D139" i="3"/>
  <c r="D173" i="3"/>
  <c r="D151" i="3"/>
  <c r="D163" i="3"/>
  <c r="D186" i="3"/>
  <c r="D200" i="3"/>
  <c r="D202" i="3"/>
  <c r="D199" i="3"/>
  <c r="D236" i="3"/>
  <c r="D251" i="3"/>
  <c r="D37" i="3"/>
  <c r="D84" i="3"/>
  <c r="D99" i="3"/>
  <c r="D265" i="3"/>
  <c r="D222" i="3"/>
  <c r="D289" i="3"/>
  <c r="D266" i="3"/>
  <c r="D104" i="3"/>
  <c r="D269" i="3"/>
  <c r="D203" i="3"/>
  <c r="D268" i="3"/>
  <c r="D296" i="3"/>
  <c r="D226" i="3"/>
  <c r="D73" i="3"/>
  <c r="D242" i="3"/>
  <c r="D231" i="3"/>
  <c r="D93" i="3"/>
  <c r="D154" i="3"/>
</calcChain>
</file>

<file path=xl/sharedStrings.xml><?xml version="1.0" encoding="utf-8"?>
<sst xmlns="http://schemas.openxmlformats.org/spreadsheetml/2006/main" count="253" uniqueCount="141">
  <si>
    <t>No</t>
  </si>
  <si>
    <t>顧客ID</t>
  </si>
  <si>
    <t>顧客名</t>
  </si>
  <si>
    <t>顧客分類</t>
  </si>
  <si>
    <t>顧客窓口担当者</t>
  </si>
  <si>
    <t>レコード担当者</t>
  </si>
  <si>
    <t>顧客決裁者</t>
  </si>
  <si>
    <t>業種</t>
  </si>
  <si>
    <t>従業員規模</t>
  </si>
  <si>
    <t>窓口部署</t>
  </si>
  <si>
    <t>リードソース</t>
  </si>
  <si>
    <t>電話番号</t>
  </si>
  <si>
    <t>メールアドレス</t>
  </si>
  <si>
    <t>Webサイト　URL</t>
  </si>
  <si>
    <t>作成日</t>
  </si>
  <si>
    <t>最終更新日</t>
  </si>
  <si>
    <t>山田</t>
  </si>
  <si>
    <t>見込客</t>
  </si>
  <si>
    <t>山口</t>
  </si>
  <si>
    <t>担当者1</t>
  </si>
  <si>
    <t>生産</t>
  </si>
  <si>
    <t>営業</t>
  </si>
  <si>
    <t>展示会</t>
  </si>
  <si>
    <t>増田</t>
  </si>
  <si>
    <t>商談中</t>
  </si>
  <si>
    <t>担当者2</t>
  </si>
  <si>
    <t>町田</t>
  </si>
  <si>
    <t>保険</t>
  </si>
  <si>
    <t>代理店紹介</t>
  </si>
  <si>
    <t>豊田</t>
  </si>
  <si>
    <t>直接紹介</t>
  </si>
  <si>
    <t>案件ID</t>
  </si>
  <si>
    <t>案件名</t>
  </si>
  <si>
    <t>案件種別</t>
  </si>
  <si>
    <t>ステータス</t>
  </si>
  <si>
    <t>進捗率</t>
  </si>
  <si>
    <t>商談完了予定日</t>
  </si>
  <si>
    <t>契約開始予定日</t>
  </si>
  <si>
    <t>契約終了予定日</t>
  </si>
  <si>
    <t>契約期間(ヶ月)</t>
  </si>
  <si>
    <t>見積金額</t>
  </si>
  <si>
    <t>支払条件</t>
  </si>
  <si>
    <t>失注日</t>
  </si>
  <si>
    <t>失注理由</t>
  </si>
  <si>
    <t>失注理由詳細</t>
  </si>
  <si>
    <t>営業担当者</t>
  </si>
  <si>
    <t xml:space="preserve"> </t>
  </si>
  <si>
    <t>457331山田</t>
  </si>
  <si>
    <t>Salesforce導入</t>
  </si>
  <si>
    <t>新規商談</t>
  </si>
  <si>
    <t>アプローチ済み</t>
  </si>
  <si>
    <t>契約開始月末一括請求</t>
  </si>
  <si>
    <t>価格不適合</t>
  </si>
  <si>
    <t>Salesforce改修</t>
  </si>
  <si>
    <t>追加・更新商談</t>
  </si>
  <si>
    <t>未着手</t>
  </si>
  <si>
    <t>担当者5</t>
  </si>
  <si>
    <t>457332増田</t>
  </si>
  <si>
    <t>契約済み</t>
  </si>
  <si>
    <t>月額請求</t>
  </si>
  <si>
    <t>価格問題</t>
  </si>
  <si>
    <t>担当者4</t>
  </si>
  <si>
    <t>担当者合意済み</t>
  </si>
  <si>
    <t>担当者8</t>
  </si>
  <si>
    <t>457993豊田</t>
  </si>
  <si>
    <t>テスト</t>
  </si>
  <si>
    <t>アポ獲得済み</t>
  </si>
  <si>
    <t>担当者3</t>
  </si>
  <si>
    <t>テスト1</t>
  </si>
  <si>
    <t>対応予定日</t>
  </si>
  <si>
    <t>活動日</t>
  </si>
  <si>
    <t>優先度</t>
  </si>
  <si>
    <t>対応状況</t>
  </si>
  <si>
    <t>担当者</t>
  </si>
  <si>
    <t>ToDo種別</t>
  </si>
  <si>
    <t>メモ</t>
  </si>
  <si>
    <t>次回アクション</t>
  </si>
  <si>
    <t>457331Salesforce導入</t>
  </si>
  <si>
    <t>高</t>
  </si>
  <si>
    <t>電話</t>
  </si>
  <si>
    <t>電話不在</t>
  </si>
  <si>
    <t>メールで確認</t>
  </si>
  <si>
    <t>457332Salesforce改修</t>
  </si>
  <si>
    <t>低</t>
  </si>
  <si>
    <t>メール</t>
  </si>
  <si>
    <t>見積送信完了</t>
  </si>
  <si>
    <t>4営業日後返信ない場合はリマインド</t>
  </si>
  <si>
    <t>契約</t>
  </si>
  <si>
    <t>契約内容準備</t>
  </si>
  <si>
    <t>中</t>
  </si>
  <si>
    <t>訪問</t>
  </si>
  <si>
    <t>次回訪問日時調整</t>
  </si>
  <si>
    <t>6テスト1</t>
  </si>
  <si>
    <t>担当者名</t>
  </si>
  <si>
    <t>所属部署</t>
  </si>
  <si>
    <t>顧客管理</t>
  </si>
  <si>
    <t>案件管理</t>
  </si>
  <si>
    <t>行動管理</t>
  </si>
  <si>
    <t>営業1部</t>
  </si>
  <si>
    <t>広告</t>
  </si>
  <si>
    <t>未対応</t>
  </si>
  <si>
    <t>実績が不足</t>
  </si>
  <si>
    <t>対応中</t>
  </si>
  <si>
    <t>契約顧客</t>
  </si>
  <si>
    <t>その他</t>
  </si>
  <si>
    <t>クライアント都合でペンディング</t>
  </si>
  <si>
    <t>対応済</t>
  </si>
  <si>
    <t>失注顧客</t>
  </si>
  <si>
    <t>アウトバウンド</t>
  </si>
  <si>
    <t>商談見極め</t>
  </si>
  <si>
    <t>提供ソリューションの不適合</t>
  </si>
  <si>
    <t>対応不要</t>
  </si>
  <si>
    <t>提案</t>
  </si>
  <si>
    <t>休眠顧客</t>
  </si>
  <si>
    <t>課題特定済み</t>
  </si>
  <si>
    <t>提案愛用の具体性</t>
  </si>
  <si>
    <t>担当者6</t>
  </si>
  <si>
    <t>セミナー/ウェビナー</t>
  </si>
  <si>
    <t>提案済み</t>
  </si>
  <si>
    <t>営業の熱量</t>
  </si>
  <si>
    <t>担当者7</t>
  </si>
  <si>
    <t>営業2部</t>
  </si>
  <si>
    <t>Webオーガニック</t>
  </si>
  <si>
    <t>見積提示済み</t>
  </si>
  <si>
    <t>聞けなかった</t>
  </si>
  <si>
    <t>担当者9</t>
  </si>
  <si>
    <t>決裁者合意済み</t>
  </si>
  <si>
    <t>担当者10</t>
  </si>
  <si>
    <t>契約調整中</t>
  </si>
  <si>
    <t>契約処理中</t>
  </si>
  <si>
    <t>受注</t>
  </si>
  <si>
    <t>失注</t>
  </si>
  <si>
    <t xml:space="preserve">見積金額 </t>
  </si>
  <si>
    <t>総計</t>
  </si>
  <si>
    <t>(空白)</t>
  </si>
  <si>
    <t>担当者1 集計</t>
  </si>
  <si>
    <t>担当者3 集計</t>
  </si>
  <si>
    <t>担当者4 集計</t>
  </si>
  <si>
    <t>担当者5 集計</t>
  </si>
  <si>
    <t>担当者8 集計</t>
  </si>
  <si>
    <t>(空白) 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</si>
</sst>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.0"/>
  </numFmts>
  <fonts count="8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游ゴシック"/>
      <family val="3"/>
      <charset val="128"/>
    </font>
    <font>
      <sz val="11"/>
      <color theme="1"/>
      <name val="Aptos Narrow"/>
      <family val="2"/>
    </font>
    <font>
      <b/>
      <sz val="11"/>
      <color theme="1"/>
      <name val="Aptos Narrow"/>
      <family val="2"/>
      <scheme val="minor"/>
    </font>
    <font>
      <sz val="6"/>
      <name val="Aptos Narrow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22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1" xfId="0" pivotButton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李瑞毅" refreshedDate="45812.619882407409" refreshedVersion="8" recordCount="999" xr:uid="{00000000-000A-0000-FFFF-FFFF00000000}">
  <cacheSource type="worksheet">
    <worksheetSource ref="A1:AA1000" sheet="案件管理"/>
  </cacheSource>
  <cacheFields count="27">
    <cacheField name="No" numFmtId="0">
      <sharedItems containsBlank="1" containsMixedTypes="1" containsNumber="1" containsInteger="1" minValue="1" maxValue="6"/>
    </cacheField>
    <cacheField name="案件ID" numFmtId="0">
      <sharedItems containsBlank="1"/>
    </cacheField>
    <cacheField name="顧客ID" numFmtId="0">
      <sharedItems containsBlank="1"/>
    </cacheField>
    <cacheField name="顧客名" numFmtId="0">
      <sharedItems containsBlank="1"/>
    </cacheField>
    <cacheField name="案件名" numFmtId="0">
      <sharedItems containsBlank="1" count="5">
        <s v="Salesforce導入"/>
        <s v="Salesforce改修"/>
        <s v="テスト"/>
        <s v="テスト1"/>
        <m/>
      </sharedItems>
    </cacheField>
    <cacheField name="案件種別" numFmtId="0">
      <sharedItems containsBlank="1"/>
    </cacheField>
    <cacheField name="レコード担当者" numFmtId="0">
      <sharedItems containsBlank="1"/>
    </cacheField>
    <cacheField name="リードソース" numFmtId="0">
      <sharedItems containsBlank="1"/>
    </cacheField>
    <cacheField name="ステータス" numFmtId="0">
      <sharedItems containsBlank="1" count="6">
        <s v="アプローチ済み"/>
        <s v="未着手"/>
        <s v="契約済み"/>
        <s v="担当者合意済み"/>
        <s v="アポ獲得済み"/>
        <m/>
      </sharedItems>
    </cacheField>
    <cacheField name="進捗率" numFmtId="9">
      <sharedItems containsSemiMixedTypes="0" containsString="0" containsNumber="1" minValue="0" maxValue="0.95"/>
    </cacheField>
    <cacheField name="商談完了予定日" numFmtId="0">
      <sharedItems containsNonDate="0" containsString="0" containsBlank="1"/>
    </cacheField>
    <cacheField name="契約開始予定日" numFmtId="0">
      <sharedItems containsNonDate="0" containsDate="1" containsString="0" containsBlank="1" minDate="2025-01-03T00:00:00" maxDate="2025-09-02T00:00:00"/>
    </cacheField>
    <cacheField name="契約終了予定日" numFmtId="0">
      <sharedItems containsNonDate="0" containsDate="1" containsString="0" containsBlank="1" minDate="2025-05-31T00:00:00" maxDate="2025-11-28T00:00:00"/>
    </cacheField>
    <cacheField name="契約期間(ヶ月)" numFmtId="0">
      <sharedItems containsBlank="1" containsMixedTypes="1" containsNumber="1" minValue="2.9" maxValue="5.9"/>
    </cacheField>
    <cacheField name="見積金額" numFmtId="176">
      <sharedItems containsString="0" containsBlank="1" containsNumber="1" containsInteger="1" minValue="30000" maxValue="500000"/>
    </cacheField>
    <cacheField name="支払条件" numFmtId="0">
      <sharedItems containsBlank="1"/>
    </cacheField>
    <cacheField name="失注日" numFmtId="14">
      <sharedItems containsNonDate="0" containsString="0" containsBlank="1"/>
    </cacheField>
    <cacheField name="失注理由" numFmtId="0">
      <sharedItems containsBlank="1"/>
    </cacheField>
    <cacheField name="失注理由詳細" numFmtId="0">
      <sharedItems containsBlank="1"/>
    </cacheField>
    <cacheField name="営業担当者" numFmtId="0">
      <sharedItems containsBlank="1" count="6">
        <s v="担当者1"/>
        <s v="担当者5"/>
        <s v="担当者4"/>
        <s v="担当者8"/>
        <s v="担当者3"/>
        <m/>
      </sharedItems>
    </cacheField>
    <cacheField name="作成日" numFmtId="14">
      <sharedItems containsNonDate="0" containsDate="1" containsString="0" containsBlank="1" minDate="2025-03-17T00:00:00" maxDate="2025-03-18T00:00:00"/>
    </cacheField>
    <cacheField name="最終更新日" numFmtId="22">
      <sharedItems containsNonDate="0" containsDate="1" containsString="0" containsBlank="1" minDate="2025-06-04T02:55:40" maxDate="2025-06-04T05:51:03"/>
    </cacheField>
    <cacheField name=" " numFmtId="0">
      <sharedItems containsNonDate="0" containsString="0" containsBlank="1"/>
    </cacheField>
    <cacheField name=" 2" numFmtId="0">
      <sharedItems containsNonDate="0" containsString="0" containsBlank="1"/>
    </cacheField>
    <cacheField name=" 3" numFmtId="0">
      <sharedItems containsNonDate="0" containsString="0" containsBlank="1"/>
    </cacheField>
    <cacheField name=" 4" numFmtId="0">
      <sharedItems containsNonDate="0" containsString="0" containsBlank="1"/>
    </cacheField>
    <cacheField name=" 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n v="1"/>
    <s v="457331Salesforce導入"/>
    <s v="457331山田"/>
    <s v="山田"/>
    <x v="0"/>
    <s v="新規商談"/>
    <s v="担当者1"/>
    <s v="展示会"/>
    <x v="0"/>
    <n v="0.1"/>
    <m/>
    <d v="2025-05-01T00:00:00"/>
    <d v="2025-08-31T00:00:00"/>
    <n v="4.0666666666666664"/>
    <n v="320000"/>
    <s v="契約開始月末一括請求"/>
    <m/>
    <s v="価格不適合"/>
    <m/>
    <x v="0"/>
    <d v="2025-03-17T00:00:00"/>
    <d v="2025-06-04T05:51:03"/>
    <m/>
    <m/>
    <m/>
    <m/>
    <m/>
  </r>
  <r>
    <n v="2"/>
    <s v="457332Salesforce改修"/>
    <s v="457331山田"/>
    <s v="山田"/>
    <x v="1"/>
    <s v="追加・更新商談"/>
    <s v="担当者2"/>
    <s v="展示会"/>
    <x v="1"/>
    <n v="0"/>
    <m/>
    <d v="2025-09-01T00:00:00"/>
    <d v="2025-11-27T00:00:00"/>
    <n v="2.9"/>
    <m/>
    <m/>
    <m/>
    <m/>
    <m/>
    <x v="1"/>
    <d v="2025-03-17T00:00:00"/>
    <d v="2025-06-04T05:50:52"/>
    <m/>
    <m/>
    <m/>
    <m/>
    <m/>
  </r>
  <r>
    <n v="3"/>
    <s v="457333Salesforce導入"/>
    <s v="457332増田"/>
    <s v="増田"/>
    <x v="0"/>
    <s v="新規商談"/>
    <m/>
    <s v="代理店紹介"/>
    <x v="2"/>
    <n v="0.95"/>
    <m/>
    <d v="2025-01-03T00:00:00"/>
    <d v="2025-05-31T00:00:00"/>
    <n v="4.9333333333333336"/>
    <n v="500000"/>
    <s v="月額請求"/>
    <m/>
    <m/>
    <s v="価格問題"/>
    <x v="2"/>
    <d v="2025-03-17T00:00:00"/>
    <d v="2025-06-04T05:50:30"/>
    <m/>
    <m/>
    <m/>
    <m/>
    <m/>
  </r>
  <r>
    <n v="4"/>
    <s v="457334Salesforce改修"/>
    <s v="457332増田"/>
    <s v="増田"/>
    <x v="1"/>
    <s v="追加・更新商談"/>
    <m/>
    <s v="代理店紹介"/>
    <x v="3"/>
    <n v="0.6"/>
    <m/>
    <d v="2025-05-01T00:00:00"/>
    <d v="2025-10-25T00:00:00"/>
    <n v="5.9"/>
    <n v="30000"/>
    <m/>
    <m/>
    <m/>
    <m/>
    <x v="3"/>
    <d v="2025-03-17T00:00:00"/>
    <d v="2025-06-04T02:55:40"/>
    <m/>
    <m/>
    <m/>
    <m/>
    <m/>
  </r>
  <r>
    <n v="5"/>
    <s v="457335テスト"/>
    <s v="457993豊田"/>
    <s v="豊田"/>
    <x v="2"/>
    <m/>
    <m/>
    <s v="直接紹介"/>
    <x v="4"/>
    <n v="0.2"/>
    <m/>
    <m/>
    <m/>
    <s v=""/>
    <n v="500000"/>
    <s v="契約開始月末一括請求"/>
    <m/>
    <m/>
    <m/>
    <x v="4"/>
    <d v="2025-03-17T00:00:00"/>
    <d v="2025-06-04T02:55:54"/>
    <m/>
    <m/>
    <m/>
    <m/>
    <m/>
  </r>
  <r>
    <n v="6"/>
    <s v="6テスト1"/>
    <s v="457332増田"/>
    <s v="増田"/>
    <x v="3"/>
    <m/>
    <m/>
    <s v="代理店紹介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s v=""/>
    <s v=""/>
    <m/>
    <s v=""/>
    <x v="4"/>
    <m/>
    <m/>
    <s v=""/>
    <x v="5"/>
    <n v="0"/>
    <m/>
    <m/>
    <m/>
    <s v=""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  <r>
    <m/>
    <m/>
    <m/>
    <m/>
    <x v="4"/>
    <m/>
    <m/>
    <m/>
    <x v="5"/>
    <n v="0"/>
    <m/>
    <m/>
    <m/>
    <m/>
    <m/>
    <m/>
    <m/>
    <m/>
    <m/>
    <x v="5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売上総実績" cacheId="6" applyNumberFormats="0" applyBorderFormats="0" applyFontFormats="0" applyPatternFormats="0" applyAlignmentFormats="0" applyWidthHeightFormats="0" dataCaption="" updatedVersion="8" compact="0" compactData="0">
  <location ref="A1:B8" firstHeaderRow="1" firstDataRow="1" firstDataCol="1"/>
  <pivotFields count="27">
    <pivotField name="No" compact="0" outline="0" multipleItemSelectionAllowed="1" showAll="0"/>
    <pivotField name="案件ID" compact="0" outline="0" multipleItemSelectionAllowed="1" showAll="0"/>
    <pivotField name="顧客ID" compact="0" outline="0" multipleItemSelectionAllowed="1" showAll="0"/>
    <pivotField name="顧客名" compact="0" outline="0" multipleItemSelectionAllowed="1" showAll="0"/>
    <pivotField name="案件名" compact="0" outline="0" multipleItemSelectionAllowed="1" showAll="0"/>
    <pivotField name="案件種別" compact="0" outline="0" multipleItemSelectionAllowed="1" showAll="0"/>
    <pivotField name="レコード担当者" compact="0" outline="0" multipleItemSelectionAllowed="1" showAll="0"/>
    <pivotField name="リードソース" compact="0" outline="0" multipleItemSelectionAllowed="1" showAll="0"/>
    <pivotField name="ステータス" axis="axisRow" compact="0" outline="0" multipleItemSelectionAllowed="1" showAll="0" sortType="ascending">
      <items count="7">
        <item x="0"/>
        <item x="4"/>
        <item x="2"/>
        <item x="3"/>
        <item x="1"/>
        <item x="5"/>
        <item t="default"/>
      </items>
    </pivotField>
    <pivotField name="進捗率" compact="0" numFmtId="9" outline="0" multipleItemSelectionAllowed="1" showAll="0"/>
    <pivotField name="商談完了予定日" compact="0" outline="0" multipleItemSelectionAllowed="1" showAll="0"/>
    <pivotField name="契約開始予定日" compact="0" numFmtId="14" outline="0" multipleItemSelectionAllowed="1" showAll="0"/>
    <pivotField name="契約終了予定日" compact="0" numFmtId="14" outline="0" multipleItemSelectionAllowed="1" showAll="0"/>
    <pivotField name="契約期間(ヶ月)" compact="0" outline="0" multipleItemSelectionAllowed="1" showAll="0"/>
    <pivotField name="見積金額" dataField="1" compact="0" numFmtId="176" outline="0" multipleItemSelectionAllowed="1" showAll="0"/>
    <pivotField name="支払条件" compact="0" outline="0" multipleItemSelectionAllowed="1" showAll="0"/>
    <pivotField name="失注日" compact="0" outline="0" multipleItemSelectionAllowed="1" showAll="0"/>
    <pivotField name="失注理由" compact="0" outline="0" multipleItemSelectionAllowed="1" showAll="0"/>
    <pivotField name="失注理由詳細" compact="0" outline="0" multipleItemSelectionAllowed="1" showAll="0"/>
    <pivotField name="営業担当者" compact="0" outline="0" multipleItemSelectionAllowed="1" showAll="0"/>
    <pivotField name="作成日" compact="0" numFmtId="14" outline="0" multipleItemSelectionAllowed="1" showAll="0"/>
    <pivotField name="最終更新日" compact="0" numFmtId="22" outline="0" multipleItemSelectionAllowed="1" showAll="0"/>
    <pivotField name=" " compact="0" outline="0" multipleItemSelectionAllowed="1" showAll="0"/>
    <pivotField name=" 2" compact="0" outline="0" multipleItemSelectionAllowed="1" showAll="0"/>
    <pivotField name=" 3" compact="0" outline="0" multipleItemSelectionAllowed="1" showAll="0"/>
    <pivotField name=" 4" compact="0" outline="0" multipleItemSelectionAllowed="1" showAll="0"/>
    <pivotField name=" 5" compact="0" outline="0" multipleItemSelectionAllowed="1" showAll="0"/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見積金額 " fld="1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担当者別案件数と見込売上" cacheId="6" applyNumberFormats="0" applyBorderFormats="0" applyFontFormats="0" applyPatternFormats="0" applyAlignmentFormats="0" applyWidthHeightFormats="0" dataCaption="" updatedVersion="8" compact="0" compactData="0">
  <location ref="A1:C15" firstHeaderRow="1" firstDataRow="1" firstDataCol="2"/>
  <pivotFields count="27">
    <pivotField name="No" compact="0" outline="0" multipleItemSelectionAllowed="1" showAll="0"/>
    <pivotField name="案件ID" compact="0" outline="0" multipleItemSelectionAllowed="1" showAll="0"/>
    <pivotField name="顧客ID" compact="0" outline="0" multipleItemSelectionAllowed="1" showAll="0"/>
    <pivotField name="顧客名" compact="0" outline="0" multipleItemSelectionAllowed="1" showAll="0"/>
    <pivotField name="案件名" axis="axisRow" compact="0" outline="0" multipleItemSelectionAllowed="1" showAll="0" sortType="ascending">
      <items count="6">
        <item x="1"/>
        <item x="0"/>
        <item x="2"/>
        <item x="3"/>
        <item x="4"/>
        <item t="default"/>
      </items>
    </pivotField>
    <pivotField name="案件種別" compact="0" outline="0" multipleItemSelectionAllowed="1" showAll="0"/>
    <pivotField name="レコード担当者" compact="0" outline="0" multipleItemSelectionAllowed="1" showAll="0"/>
    <pivotField name="リードソース" compact="0" outline="0" multipleItemSelectionAllowed="1" showAll="0"/>
    <pivotField name="ステータス" compact="0" outline="0" multipleItemSelectionAllowed="1" showAll="0"/>
    <pivotField name="進捗率" compact="0" numFmtId="9" outline="0" multipleItemSelectionAllowed="1" showAll="0"/>
    <pivotField name="商談完了予定日" compact="0" outline="0" multipleItemSelectionAllowed="1" showAll="0"/>
    <pivotField name="契約開始予定日" compact="0" numFmtId="14" outline="0" multipleItemSelectionAllowed="1" showAll="0"/>
    <pivotField name="契約終了予定日" compact="0" numFmtId="14" outline="0" multipleItemSelectionAllowed="1" showAll="0"/>
    <pivotField name="契約期間(ヶ月)" compact="0" outline="0" multipleItemSelectionAllowed="1" showAll="0"/>
    <pivotField name="見積金額" dataField="1" compact="0" numFmtId="176" outline="0" multipleItemSelectionAllowed="1" showAll="0"/>
    <pivotField name="支払条件" compact="0" outline="0" multipleItemSelectionAllowed="1" showAll="0"/>
    <pivotField name="失注日" compact="0" outline="0" multipleItemSelectionAllowed="1" showAll="0"/>
    <pivotField name="失注理由" compact="0" outline="0" multipleItemSelectionAllowed="1" showAll="0"/>
    <pivotField name="失注理由詳細" compact="0" outline="0" multipleItemSelectionAllowed="1" showAll="0"/>
    <pivotField name="営業担当者" axis="axisRow" compact="0" outline="0" multipleItemSelectionAllowed="1" showAll="0" sortType="ascending">
      <items count="7">
        <item x="0"/>
        <item x="4"/>
        <item x="2"/>
        <item x="1"/>
        <item x="3"/>
        <item x="5"/>
        <item t="default"/>
      </items>
    </pivotField>
    <pivotField name="作成日" compact="0" numFmtId="14" outline="0" multipleItemSelectionAllowed="1" showAll="0"/>
    <pivotField name="最終更新日" compact="0" numFmtId="22" outline="0" multipleItemSelectionAllowed="1" showAll="0"/>
    <pivotField name=" " compact="0" outline="0" multipleItemSelectionAllowed="1" showAll="0"/>
    <pivotField name=" 2" compact="0" outline="0" multipleItemSelectionAllowed="1" showAll="0"/>
    <pivotField name=" 3" compact="0" outline="0" multipleItemSelectionAllowed="1" showAll="0"/>
    <pivotField name=" 4" compact="0" outline="0" multipleItemSelectionAllowed="1" showAll="0"/>
    <pivotField name=" 5" compact="0" outline="0" multipleItemSelectionAllowed="1" showAll="0"/>
  </pivotFields>
  <rowFields count="2">
    <field x="19"/>
    <field x="4"/>
  </rowFields>
  <rowItems count="14">
    <i>
      <x/>
      <x v="1"/>
    </i>
    <i t="default">
      <x/>
    </i>
    <i>
      <x v="1"/>
      <x v="2"/>
    </i>
    <i t="default">
      <x v="1"/>
    </i>
    <i>
      <x v="2"/>
      <x v="1"/>
    </i>
    <i t="default">
      <x v="2"/>
    </i>
    <i>
      <x v="3"/>
      <x/>
    </i>
    <i t="default">
      <x v="3"/>
    </i>
    <i>
      <x v="4"/>
      <x/>
    </i>
    <i t="default">
      <x v="4"/>
    </i>
    <i>
      <x v="5"/>
      <x v="3"/>
    </i>
    <i r="1">
      <x v="4"/>
    </i>
    <i t="default">
      <x v="5"/>
    </i>
    <i t="grand">
      <x/>
    </i>
  </rowItems>
  <colItems count="1">
    <i/>
  </colItems>
  <dataFields count="1">
    <dataField name="見積金額 " fld="1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2.5703125" defaultRowHeight="15" customHeight="1" x14ac:dyDescent="0.25"/>
  <cols>
    <col min="1" max="1" width="6.5703125" bestFit="1" customWidth="1"/>
    <col min="2" max="2" width="13.140625" bestFit="1" customWidth="1"/>
    <col min="3" max="3" width="10.85546875" bestFit="1" customWidth="1"/>
    <col min="4" max="4" width="13.28515625" bestFit="1" customWidth="1"/>
    <col min="5" max="6" width="21" bestFit="1" customWidth="1"/>
    <col min="7" max="7" width="15.85546875" bestFit="1" customWidth="1"/>
    <col min="8" max="8" width="8.5703125" bestFit="1" customWidth="1"/>
    <col min="9" max="9" width="15.85546875" bestFit="1" customWidth="1"/>
    <col min="10" max="10" width="13.28515625" bestFit="1" customWidth="1"/>
    <col min="11" max="11" width="18.42578125" bestFit="1" customWidth="1"/>
    <col min="12" max="12" width="12.5703125" bestFit="1" customWidth="1"/>
    <col min="13" max="13" width="21" bestFit="1" customWidth="1"/>
    <col min="14" max="14" width="21.28515625" bestFit="1" customWidth="1"/>
    <col min="15" max="15" width="11.85546875" bestFit="1" customWidth="1"/>
    <col min="16" max="16" width="18.28515625" bestFit="1" customWidth="1"/>
    <col min="17" max="26" width="3.5703125" customWidth="1"/>
  </cols>
  <sheetData>
    <row r="1" spans="1:16" ht="18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5" t="s">
        <v>14</v>
      </c>
      <c r="P1" s="1" t="s">
        <v>15</v>
      </c>
    </row>
    <row r="2" spans="1:16" ht="18.75" customHeight="1" x14ac:dyDescent="0.25">
      <c r="A2" s="1">
        <f t="shared" ref="A2:A40" si="0">IF($C2&lt;&gt;"",ROW()-1,"")</f>
        <v>1</v>
      </c>
      <c r="B2" s="5" t="str">
        <f t="shared" ref="B2:B40" si="1">IF(A2&lt;&gt;"",O2&amp;A2&amp;C2,"")</f>
        <v>457331山田</v>
      </c>
      <c r="C2" s="1" t="s">
        <v>16</v>
      </c>
      <c r="D2" s="2" t="s">
        <v>17</v>
      </c>
      <c r="E2" s="1" t="s">
        <v>18</v>
      </c>
      <c r="F2" s="3" t="s">
        <v>19</v>
      </c>
      <c r="G2" s="2" t="s">
        <v>16</v>
      </c>
      <c r="H2" s="1" t="s">
        <v>20</v>
      </c>
      <c r="I2" s="1">
        <v>10000</v>
      </c>
      <c r="J2" s="1" t="s">
        <v>21</v>
      </c>
      <c r="K2" s="2" t="s">
        <v>22</v>
      </c>
      <c r="L2" s="4"/>
      <c r="O2" s="5">
        <v>45733</v>
      </c>
      <c r="P2" s="6">
        <v>45734.536226851851</v>
      </c>
    </row>
    <row r="3" spans="1:16" ht="18.75" customHeight="1" x14ac:dyDescent="0.25">
      <c r="A3" s="1">
        <f t="shared" si="0"/>
        <v>2</v>
      </c>
      <c r="B3" s="5" t="str">
        <f t="shared" si="1"/>
        <v>457332増田</v>
      </c>
      <c r="C3" s="1" t="s">
        <v>23</v>
      </c>
      <c r="D3" s="1" t="s">
        <v>24</v>
      </c>
      <c r="F3" s="7" t="s">
        <v>63</v>
      </c>
      <c r="G3" s="2" t="s">
        <v>26</v>
      </c>
      <c r="H3" s="2" t="s">
        <v>27</v>
      </c>
      <c r="I3" s="1">
        <v>56000</v>
      </c>
      <c r="K3" s="2" t="s">
        <v>28</v>
      </c>
      <c r="L3" s="4"/>
      <c r="O3" s="5">
        <v>45733</v>
      </c>
      <c r="P3" s="6">
        <v>45807.238573101851</v>
      </c>
    </row>
    <row r="4" spans="1:16" ht="18.75" customHeight="1" x14ac:dyDescent="0.25">
      <c r="A4" s="1">
        <f t="shared" si="0"/>
        <v>3</v>
      </c>
      <c r="B4" s="5" t="str">
        <f t="shared" si="1"/>
        <v>457993豊田</v>
      </c>
      <c r="C4" s="1" t="s">
        <v>29</v>
      </c>
      <c r="D4" s="2"/>
      <c r="F4" s="7"/>
      <c r="J4" s="2" t="s">
        <v>21</v>
      </c>
      <c r="K4" s="2" t="s">
        <v>30</v>
      </c>
      <c r="L4" s="4"/>
      <c r="O4" s="5">
        <v>45799</v>
      </c>
      <c r="P4" s="6">
        <v>45807.238478437503</v>
      </c>
    </row>
    <row r="5" spans="1:16" ht="18.75" customHeight="1" x14ac:dyDescent="0.25">
      <c r="A5" s="1" t="str">
        <f t="shared" si="0"/>
        <v/>
      </c>
      <c r="B5" s="5" t="str">
        <f t="shared" si="1"/>
        <v/>
      </c>
      <c r="D5" s="1"/>
      <c r="F5" s="7"/>
      <c r="K5" s="1"/>
      <c r="L5" s="4"/>
      <c r="O5" s="5"/>
      <c r="P5" s="6"/>
    </row>
    <row r="6" spans="1:16" ht="18.75" customHeight="1" x14ac:dyDescent="0.25">
      <c r="A6" s="1" t="str">
        <f t="shared" si="0"/>
        <v/>
      </c>
      <c r="B6" s="5" t="str">
        <f t="shared" si="1"/>
        <v/>
      </c>
      <c r="D6" s="1"/>
      <c r="F6" s="7"/>
      <c r="K6" s="1"/>
      <c r="L6" s="4"/>
      <c r="O6" s="5"/>
      <c r="P6" s="6"/>
    </row>
    <row r="7" spans="1:16" ht="18.75" customHeight="1" x14ac:dyDescent="0.25">
      <c r="A7" s="1" t="str">
        <f t="shared" si="0"/>
        <v/>
      </c>
      <c r="B7" s="5" t="str">
        <f t="shared" si="1"/>
        <v/>
      </c>
      <c r="D7" s="1"/>
      <c r="F7" s="7"/>
      <c r="K7" s="1"/>
      <c r="L7" s="4"/>
      <c r="O7" s="5"/>
      <c r="P7" s="6"/>
    </row>
    <row r="8" spans="1:16" ht="18.75" customHeight="1" x14ac:dyDescent="0.25">
      <c r="A8" s="1" t="str">
        <f t="shared" si="0"/>
        <v/>
      </c>
      <c r="B8" s="5" t="str">
        <f t="shared" si="1"/>
        <v/>
      </c>
      <c r="D8" s="1"/>
      <c r="F8" s="7"/>
      <c r="K8" s="1"/>
      <c r="L8" s="4"/>
      <c r="O8" s="5"/>
      <c r="P8" s="6"/>
    </row>
    <row r="9" spans="1:16" ht="18.75" customHeight="1" x14ac:dyDescent="0.25">
      <c r="A9" s="1" t="str">
        <f t="shared" si="0"/>
        <v/>
      </c>
      <c r="B9" s="5" t="str">
        <f t="shared" si="1"/>
        <v/>
      </c>
      <c r="D9" s="1"/>
      <c r="F9" s="7"/>
      <c r="K9" s="1"/>
      <c r="L9" s="4"/>
      <c r="O9" s="5"/>
      <c r="P9" s="6"/>
    </row>
    <row r="10" spans="1:16" ht="18.75" customHeight="1" x14ac:dyDescent="0.25">
      <c r="A10" s="1" t="str">
        <f t="shared" si="0"/>
        <v/>
      </c>
      <c r="B10" s="5" t="str">
        <f t="shared" si="1"/>
        <v/>
      </c>
      <c r="D10" s="1"/>
      <c r="F10" s="7"/>
      <c r="K10" s="1"/>
      <c r="L10" s="4"/>
      <c r="O10" s="5"/>
      <c r="P10" s="6"/>
    </row>
    <row r="11" spans="1:16" ht="18.75" customHeight="1" x14ac:dyDescent="0.25">
      <c r="A11" s="1" t="str">
        <f t="shared" si="0"/>
        <v/>
      </c>
      <c r="B11" s="5" t="str">
        <f t="shared" si="1"/>
        <v/>
      </c>
      <c r="D11" s="1"/>
      <c r="F11" s="7"/>
      <c r="K11" s="1"/>
      <c r="L11" s="4"/>
      <c r="O11" s="5"/>
      <c r="P11" s="6"/>
    </row>
    <row r="12" spans="1:16" ht="18.75" customHeight="1" x14ac:dyDescent="0.25">
      <c r="A12" s="1" t="str">
        <f t="shared" si="0"/>
        <v/>
      </c>
      <c r="B12" s="5" t="str">
        <f t="shared" si="1"/>
        <v/>
      </c>
      <c r="D12" s="1"/>
      <c r="F12" s="7"/>
      <c r="K12" s="1"/>
      <c r="L12" s="4"/>
      <c r="O12" s="5"/>
      <c r="P12" s="6"/>
    </row>
    <row r="13" spans="1:16" ht="18.75" customHeight="1" x14ac:dyDescent="0.25">
      <c r="A13" s="1" t="str">
        <f t="shared" si="0"/>
        <v/>
      </c>
      <c r="B13" s="5" t="str">
        <f t="shared" si="1"/>
        <v/>
      </c>
      <c r="D13" s="1"/>
      <c r="F13" s="7"/>
      <c r="K13" s="1"/>
      <c r="L13" s="4"/>
      <c r="O13" s="5"/>
      <c r="P13" s="6"/>
    </row>
    <row r="14" spans="1:16" ht="18.75" customHeight="1" x14ac:dyDescent="0.25">
      <c r="A14" s="1" t="str">
        <f t="shared" si="0"/>
        <v/>
      </c>
      <c r="B14" s="5" t="str">
        <f t="shared" si="1"/>
        <v/>
      </c>
      <c r="D14" s="1"/>
      <c r="F14" s="7"/>
      <c r="K14" s="1"/>
      <c r="L14" s="4"/>
      <c r="O14" s="5"/>
      <c r="P14" s="6"/>
    </row>
    <row r="15" spans="1:16" ht="18.75" customHeight="1" x14ac:dyDescent="0.25">
      <c r="A15" s="1" t="str">
        <f t="shared" si="0"/>
        <v/>
      </c>
      <c r="B15" s="5" t="str">
        <f t="shared" si="1"/>
        <v/>
      </c>
      <c r="D15" s="1"/>
      <c r="F15" s="7"/>
      <c r="K15" s="1"/>
      <c r="L15" s="4"/>
      <c r="O15" s="5"/>
      <c r="P15" s="6"/>
    </row>
    <row r="16" spans="1:16" ht="18.75" customHeight="1" x14ac:dyDescent="0.25">
      <c r="A16" s="1" t="str">
        <f t="shared" si="0"/>
        <v/>
      </c>
      <c r="B16" s="5" t="str">
        <f t="shared" si="1"/>
        <v/>
      </c>
      <c r="D16" s="1"/>
      <c r="F16" s="7"/>
      <c r="K16" s="1"/>
      <c r="L16" s="4"/>
      <c r="O16" s="5"/>
      <c r="P16" s="6"/>
    </row>
    <row r="17" spans="1:16" ht="18.75" customHeight="1" x14ac:dyDescent="0.25">
      <c r="A17" s="1" t="str">
        <f t="shared" si="0"/>
        <v/>
      </c>
      <c r="B17" s="5" t="str">
        <f t="shared" si="1"/>
        <v/>
      </c>
      <c r="D17" s="1"/>
      <c r="F17" s="7"/>
      <c r="K17" s="1"/>
      <c r="L17" s="4"/>
      <c r="O17" s="5"/>
      <c r="P17" s="6"/>
    </row>
    <row r="18" spans="1:16" ht="18.75" customHeight="1" x14ac:dyDescent="0.25">
      <c r="A18" s="1" t="str">
        <f t="shared" si="0"/>
        <v/>
      </c>
      <c r="B18" s="5" t="str">
        <f t="shared" si="1"/>
        <v/>
      </c>
      <c r="D18" s="1"/>
      <c r="F18" s="7"/>
      <c r="K18" s="1"/>
      <c r="L18" s="4"/>
      <c r="O18" s="5"/>
      <c r="P18" s="6"/>
    </row>
    <row r="19" spans="1:16" ht="18.75" customHeight="1" x14ac:dyDescent="0.25">
      <c r="A19" s="1" t="str">
        <f t="shared" si="0"/>
        <v/>
      </c>
      <c r="B19" s="5" t="str">
        <f t="shared" si="1"/>
        <v/>
      </c>
      <c r="D19" s="1"/>
      <c r="F19" s="7"/>
      <c r="K19" s="1"/>
      <c r="L19" s="4"/>
      <c r="O19" s="5"/>
      <c r="P19" s="6"/>
    </row>
    <row r="20" spans="1:16" ht="18.75" customHeight="1" x14ac:dyDescent="0.25">
      <c r="A20" s="1" t="str">
        <f t="shared" si="0"/>
        <v/>
      </c>
      <c r="B20" s="5" t="str">
        <f t="shared" si="1"/>
        <v/>
      </c>
      <c r="D20" s="1"/>
      <c r="F20" s="7"/>
      <c r="K20" s="1"/>
      <c r="L20" s="4"/>
      <c r="O20" s="5"/>
      <c r="P20" s="6"/>
    </row>
    <row r="21" spans="1:16" ht="18.75" customHeight="1" x14ac:dyDescent="0.25">
      <c r="A21" s="1" t="str">
        <f t="shared" si="0"/>
        <v/>
      </c>
      <c r="B21" s="5" t="str">
        <f t="shared" si="1"/>
        <v/>
      </c>
      <c r="D21" s="1"/>
      <c r="F21" s="7"/>
      <c r="K21" s="1"/>
      <c r="L21" s="4"/>
      <c r="O21" s="5"/>
      <c r="P21" s="6"/>
    </row>
    <row r="22" spans="1:16" ht="18.75" customHeight="1" x14ac:dyDescent="0.25">
      <c r="A22" s="1" t="str">
        <f t="shared" si="0"/>
        <v/>
      </c>
      <c r="B22" s="5" t="str">
        <f t="shared" si="1"/>
        <v/>
      </c>
      <c r="D22" s="1"/>
      <c r="F22" s="7"/>
      <c r="K22" s="1"/>
      <c r="L22" s="4"/>
      <c r="O22" s="5"/>
      <c r="P22" s="6"/>
    </row>
    <row r="23" spans="1:16" ht="18.75" customHeight="1" x14ac:dyDescent="0.25">
      <c r="A23" s="1" t="str">
        <f t="shared" si="0"/>
        <v/>
      </c>
      <c r="B23" s="5" t="str">
        <f t="shared" si="1"/>
        <v/>
      </c>
      <c r="D23" s="1"/>
      <c r="F23" s="7"/>
      <c r="K23" s="1"/>
      <c r="L23" s="4"/>
      <c r="O23" s="5"/>
      <c r="P23" s="6"/>
    </row>
    <row r="24" spans="1:16" ht="18.75" customHeight="1" x14ac:dyDescent="0.25">
      <c r="A24" s="1" t="str">
        <f t="shared" si="0"/>
        <v/>
      </c>
      <c r="B24" s="5" t="str">
        <f t="shared" si="1"/>
        <v/>
      </c>
      <c r="D24" s="1"/>
      <c r="F24" s="7"/>
      <c r="K24" s="1"/>
      <c r="L24" s="4"/>
      <c r="O24" s="5"/>
      <c r="P24" s="6"/>
    </row>
    <row r="25" spans="1:16" ht="18.75" customHeight="1" x14ac:dyDescent="0.25">
      <c r="A25" s="1" t="str">
        <f t="shared" si="0"/>
        <v/>
      </c>
      <c r="B25" s="5" t="str">
        <f t="shared" si="1"/>
        <v/>
      </c>
      <c r="D25" s="1"/>
      <c r="F25" s="7"/>
      <c r="K25" s="1"/>
      <c r="L25" s="4"/>
      <c r="O25" s="5"/>
      <c r="P25" s="6"/>
    </row>
    <row r="26" spans="1:16" ht="18.75" customHeight="1" x14ac:dyDescent="0.25">
      <c r="A26" s="1" t="str">
        <f t="shared" si="0"/>
        <v/>
      </c>
      <c r="B26" s="5" t="str">
        <f t="shared" si="1"/>
        <v/>
      </c>
      <c r="D26" s="1"/>
      <c r="F26" s="7"/>
      <c r="K26" s="1"/>
      <c r="L26" s="4"/>
      <c r="O26" s="5"/>
      <c r="P26" s="6"/>
    </row>
    <row r="27" spans="1:16" ht="18.75" customHeight="1" x14ac:dyDescent="0.25">
      <c r="A27" s="1" t="str">
        <f t="shared" si="0"/>
        <v/>
      </c>
      <c r="B27" s="5" t="str">
        <f t="shared" si="1"/>
        <v/>
      </c>
      <c r="D27" s="1"/>
      <c r="F27" s="7"/>
      <c r="K27" s="1"/>
      <c r="L27" s="4"/>
      <c r="O27" s="5"/>
      <c r="P27" s="6"/>
    </row>
    <row r="28" spans="1:16" ht="18.75" customHeight="1" x14ac:dyDescent="0.25">
      <c r="A28" s="1" t="str">
        <f t="shared" si="0"/>
        <v/>
      </c>
      <c r="B28" s="5" t="str">
        <f t="shared" si="1"/>
        <v/>
      </c>
      <c r="D28" s="1"/>
      <c r="F28" s="7"/>
      <c r="K28" s="1"/>
      <c r="L28" s="4"/>
      <c r="O28" s="5"/>
      <c r="P28" s="6"/>
    </row>
    <row r="29" spans="1:16" ht="18.75" customHeight="1" x14ac:dyDescent="0.25">
      <c r="A29" s="1" t="str">
        <f t="shared" si="0"/>
        <v/>
      </c>
      <c r="B29" s="5" t="str">
        <f t="shared" si="1"/>
        <v/>
      </c>
      <c r="D29" s="1"/>
      <c r="F29" s="7"/>
      <c r="K29" s="1"/>
      <c r="L29" s="4"/>
      <c r="O29" s="5"/>
      <c r="P29" s="6"/>
    </row>
    <row r="30" spans="1:16" ht="18.75" customHeight="1" x14ac:dyDescent="0.25">
      <c r="A30" s="1" t="str">
        <f t="shared" si="0"/>
        <v/>
      </c>
      <c r="B30" s="5" t="str">
        <f t="shared" si="1"/>
        <v/>
      </c>
      <c r="D30" s="1"/>
      <c r="F30" s="7"/>
      <c r="K30" s="1"/>
      <c r="L30" s="4"/>
      <c r="O30" s="5"/>
      <c r="P30" s="6"/>
    </row>
    <row r="31" spans="1:16" ht="18.75" customHeight="1" x14ac:dyDescent="0.25">
      <c r="A31" s="1" t="str">
        <f t="shared" si="0"/>
        <v/>
      </c>
      <c r="B31" s="5" t="str">
        <f t="shared" si="1"/>
        <v/>
      </c>
      <c r="D31" s="1"/>
      <c r="F31" s="7"/>
      <c r="K31" s="1"/>
      <c r="L31" s="4"/>
      <c r="O31" s="5"/>
      <c r="P31" s="6"/>
    </row>
    <row r="32" spans="1:16" ht="18.75" customHeight="1" x14ac:dyDescent="0.25">
      <c r="A32" s="1" t="str">
        <f t="shared" si="0"/>
        <v/>
      </c>
      <c r="B32" s="5" t="str">
        <f t="shared" si="1"/>
        <v/>
      </c>
      <c r="D32" s="1"/>
      <c r="F32" s="7"/>
      <c r="K32" s="1"/>
      <c r="L32" s="4"/>
      <c r="O32" s="5"/>
      <c r="P32" s="6"/>
    </row>
    <row r="33" spans="1:16" ht="18.75" customHeight="1" x14ac:dyDescent="0.25">
      <c r="A33" s="1" t="str">
        <f t="shared" si="0"/>
        <v/>
      </c>
      <c r="B33" s="5" t="str">
        <f t="shared" si="1"/>
        <v/>
      </c>
      <c r="D33" s="1"/>
      <c r="F33" s="7"/>
      <c r="K33" s="1"/>
      <c r="L33" s="4"/>
      <c r="O33" s="5"/>
      <c r="P33" s="6"/>
    </row>
    <row r="34" spans="1:16" ht="18.75" customHeight="1" x14ac:dyDescent="0.25">
      <c r="A34" s="1" t="str">
        <f t="shared" si="0"/>
        <v/>
      </c>
      <c r="B34" s="5" t="str">
        <f t="shared" si="1"/>
        <v/>
      </c>
      <c r="D34" s="1"/>
      <c r="F34" s="7"/>
      <c r="K34" s="1"/>
      <c r="L34" s="4"/>
      <c r="O34" s="5"/>
      <c r="P34" s="6"/>
    </row>
    <row r="35" spans="1:16" ht="18.75" customHeight="1" x14ac:dyDescent="0.25">
      <c r="A35" s="1" t="str">
        <f t="shared" si="0"/>
        <v/>
      </c>
      <c r="B35" s="5" t="str">
        <f t="shared" si="1"/>
        <v/>
      </c>
      <c r="D35" s="1"/>
      <c r="F35" s="7"/>
      <c r="K35" s="1"/>
      <c r="L35" s="4"/>
      <c r="O35" s="5"/>
      <c r="P35" s="6"/>
    </row>
    <row r="36" spans="1:16" ht="18.75" customHeight="1" x14ac:dyDescent="0.25">
      <c r="A36" s="1" t="str">
        <f t="shared" si="0"/>
        <v/>
      </c>
      <c r="B36" s="5" t="str">
        <f t="shared" si="1"/>
        <v/>
      </c>
      <c r="D36" s="1"/>
      <c r="F36" s="7"/>
      <c r="K36" s="1"/>
      <c r="L36" s="4"/>
      <c r="O36" s="5"/>
      <c r="P36" s="6"/>
    </row>
    <row r="37" spans="1:16" ht="18.75" customHeight="1" x14ac:dyDescent="0.25">
      <c r="A37" s="1" t="str">
        <f t="shared" si="0"/>
        <v/>
      </c>
      <c r="B37" s="5" t="str">
        <f t="shared" si="1"/>
        <v/>
      </c>
      <c r="D37" s="1"/>
      <c r="F37" s="7"/>
      <c r="K37" s="1"/>
      <c r="L37" s="4"/>
      <c r="O37" s="5"/>
      <c r="P37" s="6"/>
    </row>
    <row r="38" spans="1:16" ht="18.75" customHeight="1" x14ac:dyDescent="0.25">
      <c r="A38" s="1" t="str">
        <f t="shared" si="0"/>
        <v/>
      </c>
      <c r="B38" s="5" t="str">
        <f t="shared" si="1"/>
        <v/>
      </c>
      <c r="D38" s="1"/>
      <c r="F38" s="7"/>
      <c r="K38" s="1"/>
      <c r="L38" s="4"/>
      <c r="O38" s="5"/>
      <c r="P38" s="6"/>
    </row>
    <row r="39" spans="1:16" ht="18.75" customHeight="1" x14ac:dyDescent="0.25">
      <c r="A39" s="1" t="str">
        <f t="shared" si="0"/>
        <v/>
      </c>
      <c r="B39" s="5" t="str">
        <f t="shared" si="1"/>
        <v/>
      </c>
      <c r="D39" s="1"/>
      <c r="F39" s="7"/>
      <c r="K39" s="1"/>
      <c r="L39" s="4"/>
      <c r="O39" s="5"/>
      <c r="P39" s="6"/>
    </row>
    <row r="40" spans="1:16" ht="18.75" customHeight="1" x14ac:dyDescent="0.25">
      <c r="A40" s="1" t="str">
        <f t="shared" si="0"/>
        <v/>
      </c>
      <c r="B40" s="5" t="str">
        <f t="shared" si="1"/>
        <v/>
      </c>
      <c r="D40" s="1"/>
      <c r="F40" s="7"/>
      <c r="K40" s="1"/>
      <c r="L40" s="4"/>
      <c r="O40" s="5"/>
      <c r="P40" s="6"/>
    </row>
  </sheetData>
  <autoFilter ref="A1:P1" xr:uid="{00000000-0009-0000-0000-000000000000}"/>
  <phoneticPr fontId="7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選択項目編集!$H$2:$H$51</xm:f>
          </x14:formula1>
          <xm:sqref>D2:D40</xm:sqref>
        </x14:dataValidation>
        <x14:dataValidation type="list" allowBlank="1" showErrorMessage="1" xr:uid="{00000000-0002-0000-0000-000001000000}">
          <x14:formula1>
            <xm:f>選択項目編集!$A$2:$A$100</xm:f>
          </x14:formula1>
          <xm:sqref>F2:F40</xm:sqref>
        </x14:dataValidation>
        <x14:dataValidation type="list" allowBlank="1" showErrorMessage="1" xr:uid="{00000000-0002-0000-0000-000002000000}">
          <x14:formula1>
            <xm:f>選択項目編集!$I$2:$I$51</xm:f>
          </x14:formula1>
          <xm:sqref>K2:K40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12.5703125" defaultRowHeight="15" customHeight="1" x14ac:dyDescent="0.25"/>
  <cols>
    <col min="1" max="1" width="2" customWidth="1"/>
    <col min="2" max="2" width="19.42578125" customWidth="1"/>
    <col min="3" max="3" width="13.28515625" customWidth="1"/>
    <col min="4" max="4" width="9" customWidth="1"/>
    <col min="5" max="5" width="16.140625" bestFit="1" customWidth="1"/>
    <col min="6" max="7" width="16.42578125" customWidth="1"/>
    <col min="8" max="8" width="14.42578125" customWidth="1"/>
    <col min="9" max="9" width="16.42578125" customWidth="1"/>
    <col min="10" max="10" width="9" customWidth="1"/>
    <col min="11" max="13" width="16.42578125" customWidth="1"/>
    <col min="14" max="14" width="15.7109375" customWidth="1"/>
    <col min="15" max="15" width="10.85546875" customWidth="1"/>
    <col min="16" max="16" width="21.85546875" customWidth="1"/>
    <col min="17" max="17" width="9" customWidth="1"/>
    <col min="18" max="18" width="12.5703125" customWidth="1"/>
    <col min="19" max="19" width="14.42578125" customWidth="1"/>
    <col min="20" max="20" width="12.5703125" customWidth="1"/>
    <col min="21" max="21" width="9.140625" customWidth="1"/>
    <col min="22" max="22" width="14.28515625" customWidth="1"/>
    <col min="23" max="23" width="15.140625" customWidth="1"/>
    <col min="24" max="27" width="7.5703125" customWidth="1"/>
  </cols>
  <sheetData>
    <row r="1" spans="1:27" ht="18.75" customHeight="1" x14ac:dyDescent="0.25">
      <c r="A1" s="1" t="s">
        <v>0</v>
      </c>
      <c r="B1" s="1" t="s">
        <v>31</v>
      </c>
      <c r="C1" s="1" t="s">
        <v>1</v>
      </c>
      <c r="D1" s="1" t="s">
        <v>2</v>
      </c>
      <c r="E1" s="1" t="s">
        <v>32</v>
      </c>
      <c r="F1" s="1" t="s">
        <v>33</v>
      </c>
      <c r="G1" s="3" t="s">
        <v>5</v>
      </c>
      <c r="H1" s="1" t="s">
        <v>10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8" t="s">
        <v>40</v>
      </c>
      <c r="P1" s="1" t="s">
        <v>41</v>
      </c>
      <c r="Q1" s="5" t="s">
        <v>42</v>
      </c>
      <c r="R1" s="1" t="s">
        <v>43</v>
      </c>
      <c r="S1" s="1" t="s">
        <v>44</v>
      </c>
      <c r="T1" s="1" t="s">
        <v>45</v>
      </c>
      <c r="U1" s="1" t="s">
        <v>14</v>
      </c>
      <c r="V1" s="2" t="s">
        <v>15</v>
      </c>
      <c r="W1" s="2" t="s">
        <v>46</v>
      </c>
      <c r="X1" s="1" t="s">
        <v>46</v>
      </c>
      <c r="Y1" s="1" t="s">
        <v>46</v>
      </c>
      <c r="Z1" s="1" t="s">
        <v>46</v>
      </c>
      <c r="AA1" s="1" t="s">
        <v>46</v>
      </c>
    </row>
    <row r="2" spans="1:27" ht="18.75" customHeight="1" x14ac:dyDescent="0.25">
      <c r="A2" s="1">
        <f t="shared" ref="A2:A256" si="0">IF($D2&amp;$E2&lt;&gt;"",ROW()-1,"")</f>
        <v>1</v>
      </c>
      <c r="B2" s="1" t="str">
        <f t="shared" ref="B2:B256" si="1">IF(A2&lt;&gt;"",U2&amp;A2&amp;E2,"")</f>
        <v>457331Salesforce導入</v>
      </c>
      <c r="C2" s="2" t="s">
        <v>47</v>
      </c>
      <c r="D2" s="1" t="str">
        <f>IFERROR(VLOOKUP($C2,顧客管理!B:C,2,FALSE),"")</f>
        <v>山田</v>
      </c>
      <c r="E2" s="1" t="s">
        <v>48</v>
      </c>
      <c r="F2" s="1" t="s">
        <v>49</v>
      </c>
      <c r="G2" s="7" t="s">
        <v>19</v>
      </c>
      <c r="H2" s="1" t="str">
        <f>IFERROR(IF(VLOOKUP($C2,顧客管理!B:K,10,FALSE)&lt;&gt;"",VLOOKUP($C2,顧客管理!B:K,10,FALSE),""),"")</f>
        <v>展示会</v>
      </c>
      <c r="I2" s="2" t="s">
        <v>50</v>
      </c>
      <c r="J2" s="9">
        <f>IF(I2="未着手",0,
IF(I2="アプローチ済み",0.1,
IF(I2="アポ獲得済み",0.2,
IF(I2="商談見極め",0.3,
IF(I2="課題特定済み",0.3,
IF(I2="提案済み",0.4,
IF(I2="見積提示済み",0.5,
IF(I2="担当者合意済み",0.6,
IF(I2="決裁者合意済み",0.7,
IF(I2="契約調整中",0.8,
IF(I2="契約処理中",0.9,
IF(I2="契約済み",0.95,
IF(I2="受注",1,
IF(I2="失注",0,""))))))))))))))</f>
        <v>0.1</v>
      </c>
      <c r="L2" s="5">
        <v>45778</v>
      </c>
      <c r="M2" s="5">
        <v>45900</v>
      </c>
      <c r="N2" s="10">
        <f t="shared" ref="N2:N256" si="2">IF((M2-L2)/30=0,"",(M2-L2)/30)</f>
        <v>4.0666666666666664</v>
      </c>
      <c r="O2" s="8">
        <v>320000</v>
      </c>
      <c r="P2" s="1" t="s">
        <v>51</v>
      </c>
      <c r="Q2" s="5"/>
      <c r="R2" s="1" t="s">
        <v>52</v>
      </c>
      <c r="T2" s="1" t="s">
        <v>19</v>
      </c>
      <c r="U2" s="5">
        <v>45733</v>
      </c>
      <c r="V2" s="6">
        <v>45812.243782777776</v>
      </c>
      <c r="W2" s="1"/>
    </row>
    <row r="3" spans="1:27" ht="18.75" customHeight="1" x14ac:dyDescent="0.25">
      <c r="A3" s="1">
        <f t="shared" si="0"/>
        <v>2</v>
      </c>
      <c r="B3" s="1" t="str">
        <f t="shared" si="1"/>
        <v>457332Salesforce改修</v>
      </c>
      <c r="C3" s="1" t="s">
        <v>47</v>
      </c>
      <c r="D3" s="1" t="str">
        <f>IFERROR(VLOOKUP($C3,顧客管理!B:C,2,FALSE),"")</f>
        <v>山田</v>
      </c>
      <c r="E3" s="1" t="s">
        <v>53</v>
      </c>
      <c r="F3" s="1" t="s">
        <v>54</v>
      </c>
      <c r="G3" s="7" t="s">
        <v>25</v>
      </c>
      <c r="H3" s="1" t="str">
        <f>IFERROR(IF(VLOOKUP($C3,顧客管理!B:K,10,FALSE)&lt;&gt;"",VLOOKUP($C3,顧客管理!B:K,10,FALSE),""),"")</f>
        <v>展示会</v>
      </c>
      <c r="I3" s="1" t="s">
        <v>55</v>
      </c>
      <c r="J3" s="9">
        <f>IF(I3="未着手",0,
IF(I3="アプローチ済み",0.1,
IF(I3="アポ獲得済み",0.2,
IF(I3="商談見極め",0.3,
IF(I3="課題特定済み",0.3,
IF(I3="提案済み",0.4,
IF(I3="見積提示済み",0.5,
IF(I3="担当者合意済み",0.6,
IF(I3="決裁者合意済み",0.7,
IF(I3="契約調整中",0.8,
IF(I3="契約処理中",0.9,
IF(I3="契約済み",0.95,
IF(I3="受注",1,
IF(I3="失注",0,""))))))))))))))</f>
        <v>0</v>
      </c>
      <c r="L3" s="5">
        <v>45901</v>
      </c>
      <c r="M3" s="5">
        <v>45988</v>
      </c>
      <c r="N3" s="10">
        <f t="shared" si="2"/>
        <v>2.9</v>
      </c>
      <c r="O3" s="8"/>
      <c r="P3" s="1"/>
      <c r="Q3" s="5"/>
      <c r="R3" s="1"/>
      <c r="T3" s="1" t="s">
        <v>56</v>
      </c>
      <c r="U3" s="5">
        <v>45733</v>
      </c>
      <c r="V3" s="6">
        <v>45812.243655185186</v>
      </c>
      <c r="W3" s="1"/>
    </row>
    <row r="4" spans="1:27" ht="18.75" customHeight="1" x14ac:dyDescent="0.25">
      <c r="A4" s="1">
        <f t="shared" si="0"/>
        <v>3</v>
      </c>
      <c r="B4" s="1" t="str">
        <f t="shared" si="1"/>
        <v>457333Salesforce導入</v>
      </c>
      <c r="C4" s="1" t="s">
        <v>57</v>
      </c>
      <c r="D4" s="1" t="str">
        <f>IFERROR(VLOOKUP($C4,顧客管理!B:C,2,FALSE),"")</f>
        <v>増田</v>
      </c>
      <c r="E4" s="1" t="s">
        <v>48</v>
      </c>
      <c r="F4" s="1" t="s">
        <v>49</v>
      </c>
      <c r="G4" s="7"/>
      <c r="H4" s="1" t="str">
        <f>IFERROR(IF(VLOOKUP($C4,顧客管理!B:K,10,FALSE)&lt;&gt;"",VLOOKUP($C4,顧客管理!B:K,10,FALSE),""),"")</f>
        <v>代理店紹介</v>
      </c>
      <c r="I4" s="2" t="s">
        <v>58</v>
      </c>
      <c r="J4" s="9">
        <f>IF(I4="未着手",0,
IF(I4="アプローチ済み",0.1,
IF(I4="アポ獲得済み",0.2,
IF(I4="商談見極め",0.3,
IF(I4="課題特定済み",0.3,
IF(I4="提案済み",0.4,
IF(I4="見積提示済み",0.5,
IF(I4="担当者合意済み",0.6,
IF(I4="決裁者合意済み",0.7,
IF(I4="契約調整中",0.8,
IF(I4="契約処理中",0.9,
IF(I4="契約済み",0.95,
IF(I4="受注",1,
IF(I4="失注",0,""))))))))))))))</f>
        <v>0.95</v>
      </c>
      <c r="L4" s="5">
        <v>45660</v>
      </c>
      <c r="M4" s="5">
        <v>45808</v>
      </c>
      <c r="N4" s="10">
        <f t="shared" si="2"/>
        <v>4.9333333333333336</v>
      </c>
      <c r="O4" s="8">
        <v>500000</v>
      </c>
      <c r="P4" s="1" t="s">
        <v>59</v>
      </c>
      <c r="Q4" s="5"/>
      <c r="R4" s="1"/>
      <c r="S4" s="1" t="s">
        <v>60</v>
      </c>
      <c r="T4" s="1" t="s">
        <v>61</v>
      </c>
      <c r="U4" s="5">
        <v>45733</v>
      </c>
      <c r="V4" s="6">
        <v>45812.243403969907</v>
      </c>
      <c r="W4" s="1"/>
    </row>
    <row r="5" spans="1:27" ht="18.75" customHeight="1" x14ac:dyDescent="0.25">
      <c r="A5" s="1">
        <f t="shared" si="0"/>
        <v>4</v>
      </c>
      <c r="B5" s="1" t="str">
        <f t="shared" si="1"/>
        <v>457334Salesforce改修</v>
      </c>
      <c r="C5" s="2" t="s">
        <v>57</v>
      </c>
      <c r="D5" s="1" t="str">
        <f>IFERROR(VLOOKUP($C5,顧客管理!B:C,2,FALSE),"")</f>
        <v>増田</v>
      </c>
      <c r="E5" s="1" t="s">
        <v>53</v>
      </c>
      <c r="F5" s="1" t="s">
        <v>54</v>
      </c>
      <c r="G5" s="7"/>
      <c r="H5" s="1" t="str">
        <f>IFERROR(IF(VLOOKUP($C5,顧客管理!B:K,10,FALSE)&lt;&gt;"",VLOOKUP($C5,顧客管理!B:K,10,FALSE),""),"")</f>
        <v>代理店紹介</v>
      </c>
      <c r="I5" s="2" t="s">
        <v>62</v>
      </c>
      <c r="J5" s="9">
        <f>IF(I5="未着手",0,
IF(I5="アプローチ済み",0.1,
IF(I5="アポ獲得済み",0.2,
IF(I5="商談見極め",0.3,
IF(I5="課題特定済み",0.3,
IF(I5="提案済み",0.4,
IF(I5="見積提示済み",0.5,
IF(I5="担当者合意済み",0.6,
IF(I5="決裁者合意済み",0.7,
IF(I5="契約調整中",0.8,
IF(I5="契約処理中",0.9,
IF(I5="契約済み",0.95,
IF(I5="受注",1,
IF(I5="失注",0,""))))))))))))))</f>
        <v>0.6</v>
      </c>
      <c r="L5" s="5">
        <v>45778</v>
      </c>
      <c r="M5" s="5">
        <v>45955</v>
      </c>
      <c r="N5" s="10">
        <f t="shared" si="2"/>
        <v>5.9</v>
      </c>
      <c r="O5" s="8">
        <v>30000</v>
      </c>
      <c r="P5" s="1"/>
      <c r="Q5" s="5"/>
      <c r="R5" s="1"/>
      <c r="T5" s="1" t="s">
        <v>63</v>
      </c>
      <c r="U5" s="5">
        <v>45733</v>
      </c>
      <c r="V5" s="6">
        <v>45812.121994814814</v>
      </c>
      <c r="W5" s="1"/>
    </row>
    <row r="6" spans="1:27" ht="18.75" customHeight="1" x14ac:dyDescent="0.25">
      <c r="A6" s="1">
        <f t="shared" si="0"/>
        <v>5</v>
      </c>
      <c r="B6" s="1" t="str">
        <f t="shared" si="1"/>
        <v>457335テスト</v>
      </c>
      <c r="C6" s="2" t="s">
        <v>64</v>
      </c>
      <c r="D6" s="1" t="str">
        <f>IFERROR(VLOOKUP($C6,顧客管理!B:C,2,FALSE),"")</f>
        <v>豊田</v>
      </c>
      <c r="E6" s="1" t="s">
        <v>65</v>
      </c>
      <c r="F6" s="1"/>
      <c r="G6" s="7"/>
      <c r="H6" s="1" t="str">
        <f>IFERROR(IF(VLOOKUP($C6,顧客管理!B:K,10,FALSE)&lt;&gt;"",VLOOKUP($C6,顧客管理!B:K,10,FALSE),""),"")</f>
        <v>直接紹介</v>
      </c>
      <c r="I6" s="2" t="s">
        <v>66</v>
      </c>
      <c r="J6" s="9">
        <f>IF(I6="未着手",0,
IF(I6="アプローチ済み",0.1,
IF(I6="アポ獲得済み",0.2,
IF(I6="商談見極め",0.3,
IF(I6="課題特定済み",0.3,
IF(I6="提案済み",0.4,
IF(I6="見積提示済み",0.5,
IF(I6="担当者合意済み",0.6,
IF(I6="決裁者合意済み",0.7,
IF(I6="契約調整中",0.8,
IF(I6="契約処理中",0.9,
IF(I6="契約済み",0.95,
IF(I6="受注",1,
IF(I6="失注",0,""))))))))))))))</f>
        <v>0.2</v>
      </c>
      <c r="L6" s="5"/>
      <c r="M6" s="5"/>
      <c r="N6" s="11" t="str">
        <f t="shared" si="2"/>
        <v/>
      </c>
      <c r="O6" s="8">
        <v>500000</v>
      </c>
      <c r="P6" s="1" t="s">
        <v>51</v>
      </c>
      <c r="Q6" s="5"/>
      <c r="R6" s="1"/>
      <c r="T6" s="2" t="s">
        <v>67</v>
      </c>
      <c r="U6" s="5">
        <v>45733</v>
      </c>
      <c r="V6" s="6">
        <v>45812.122147465278</v>
      </c>
      <c r="W6" s="1"/>
    </row>
    <row r="7" spans="1:27" ht="18.75" customHeight="1" x14ac:dyDescent="0.25">
      <c r="A7" s="1">
        <f t="shared" si="0"/>
        <v>6</v>
      </c>
      <c r="B7" s="1" t="str">
        <f t="shared" si="1"/>
        <v>6テスト1</v>
      </c>
      <c r="C7" s="1" t="s">
        <v>57</v>
      </c>
      <c r="D7" s="1" t="str">
        <f>IFERROR(VLOOKUP($C7,顧客管理!B:C,2,FALSE),"")</f>
        <v>増田</v>
      </c>
      <c r="E7" s="1" t="s">
        <v>68</v>
      </c>
      <c r="F7" s="1"/>
      <c r="G7" s="7"/>
      <c r="H7" s="1" t="str">
        <f>IFERROR(IF(VLOOKUP($C7,顧客管理!B:K,10,FALSE)&lt;&gt;"",VLOOKUP($C7,顧客管理!B:K,10,FALSE),""),"")</f>
        <v>代理店紹介</v>
      </c>
      <c r="I7" s="1"/>
      <c r="J7" s="9" t="str">
        <f>IF(I7="未着手",0,
IF(I7="アプローチ済み",0.1,
IF(I7="アポ獲得済み",0.2,
IF(I7="商談見極め",0.3,
IF(I7="課題特定済み",0.3,
IF(I7="提案済み",0.4,
IF(I7="見積提示済み",0.5,
IF(I7="担当者合意済み",0.6,
IF(I7="決裁者合意済み",0.7,
IF(I7="契約調整中",0.8,
IF(I7="契約処理中",0.9,
IF(I7="契約済み",0.95,
IF(I7="受注",1,
IF(I7="失注",0,""))))))))))))))</f>
        <v/>
      </c>
      <c r="N7" s="11" t="str">
        <f t="shared" si="2"/>
        <v/>
      </c>
      <c r="O7" s="8"/>
      <c r="P7" s="1"/>
      <c r="Q7" s="5"/>
      <c r="R7" s="1"/>
      <c r="T7" s="1"/>
      <c r="U7" s="5"/>
      <c r="V7" s="6"/>
      <c r="W7" s="1"/>
    </row>
    <row r="8" spans="1:27" ht="18.75" customHeight="1" x14ac:dyDescent="0.25">
      <c r="A8" s="1" t="str">
        <f t="shared" si="0"/>
        <v/>
      </c>
      <c r="B8" s="1" t="str">
        <f t="shared" si="1"/>
        <v/>
      </c>
      <c r="C8" s="1"/>
      <c r="D8" s="1" t="str">
        <f>IFERROR(VLOOKUP($C8,顧客管理!B:C,2,FALSE),"")</f>
        <v/>
      </c>
      <c r="F8" s="1"/>
      <c r="G8" s="7"/>
      <c r="H8" s="1" t="str">
        <f>IFERROR(IF(VLOOKUP($C8,顧客管理!B:K,10,FALSE)&lt;&gt;"",VLOOKUP($C8,顧客管理!B:K,10,FALSE),""),"")</f>
        <v/>
      </c>
      <c r="I8" s="1"/>
      <c r="J8" s="9" t="str">
        <f t="shared" ref="J8:J71" si="3">IF(I8="未着手",0,
IF(I8="アプローチ済み",0.1,
IF(I8="アポ獲得済み",0.2,
IF(I8="商談見極め",0.3,
IF(I8="課題特定済み",0.3,
IF(I8="提案済み",0.4,
IF(I8="見積提示済み",0.5,
IF(I8="担当者合意済み",0.6,
IF(I8="決裁者合意済み",0.7,
IF(I8="契約調整中",0.8,
IF(I8="契約処理中",0.9,
IF(I8="契約済み",0.95,
IF(I8="受注",1,
IF(I8="失注",0,""))))))))))))))</f>
        <v/>
      </c>
      <c r="N8" s="11" t="str">
        <f t="shared" si="2"/>
        <v/>
      </c>
      <c r="O8" s="8"/>
      <c r="P8" s="1"/>
      <c r="Q8" s="5"/>
      <c r="R8" s="1"/>
      <c r="T8" s="1"/>
      <c r="U8" s="5"/>
      <c r="V8" s="6"/>
      <c r="W8" s="1"/>
    </row>
    <row r="9" spans="1:27" ht="18.75" customHeight="1" x14ac:dyDescent="0.25">
      <c r="A9" s="1" t="str">
        <f t="shared" si="0"/>
        <v/>
      </c>
      <c r="B9" s="1" t="str">
        <f t="shared" si="1"/>
        <v/>
      </c>
      <c r="C9" s="1"/>
      <c r="D9" s="1" t="str">
        <f>IFERROR(VLOOKUP($C9,顧客管理!B:C,2,FALSE),"")</f>
        <v/>
      </c>
      <c r="F9" s="1"/>
      <c r="G9" s="7"/>
      <c r="H9" s="1" t="str">
        <f>IFERROR(IF(VLOOKUP($C9,顧客管理!B:K,10,FALSE)&lt;&gt;"",VLOOKUP($C9,顧客管理!B:K,10,FALSE),""),"")</f>
        <v/>
      </c>
      <c r="I9" s="1"/>
      <c r="J9" s="9" t="str">
        <f t="shared" si="3"/>
        <v/>
      </c>
      <c r="N9" s="11" t="str">
        <f t="shared" si="2"/>
        <v/>
      </c>
      <c r="O9" s="8"/>
      <c r="P9" s="1"/>
      <c r="Q9" s="5"/>
      <c r="R9" s="1"/>
      <c r="T9" s="1"/>
      <c r="U9" s="5"/>
      <c r="V9" s="6"/>
      <c r="W9" s="1"/>
    </row>
    <row r="10" spans="1:27" ht="18.75" customHeight="1" x14ac:dyDescent="0.25">
      <c r="A10" s="1" t="str">
        <f t="shared" si="0"/>
        <v/>
      </c>
      <c r="B10" s="1" t="str">
        <f t="shared" si="1"/>
        <v/>
      </c>
      <c r="C10" s="1"/>
      <c r="D10" s="1" t="str">
        <f>IFERROR(VLOOKUP($C10,顧客管理!B:C,2,FALSE),"")</f>
        <v/>
      </c>
      <c r="F10" s="1"/>
      <c r="G10" s="7"/>
      <c r="H10" s="1" t="str">
        <f>IFERROR(IF(VLOOKUP($C10,顧客管理!B:K,10,FALSE)&lt;&gt;"",VLOOKUP($C10,顧客管理!B:K,10,FALSE),""),"")</f>
        <v/>
      </c>
      <c r="I10" s="1"/>
      <c r="J10" s="9" t="str">
        <f>IF(I10="未着手",0,
IF(I10="アプローチ済み",0.1,
IF(I10="アポ獲得済み",0.2,
IF(I10="商談見極め",0.3,
IF(I10="課題特定済み",0.3,
IF(I10="提案済み",0.4,
IF(I10="見積提示済み",0.5,
IF(I10="担当者合意済み",0.6,
IF(I10="決裁者合意済み",0.7,
IF(I10="契約調整中",0.8,
IF(I10="契約処理中",0.9,
IF(I10="契約済み",0.95,
IF(I10="受注",1,
IF(I10="失注",0,""))))))))))))))</f>
        <v/>
      </c>
      <c r="N10" s="11" t="str">
        <f t="shared" si="2"/>
        <v/>
      </c>
      <c r="O10" s="8"/>
      <c r="P10" s="1"/>
      <c r="Q10" s="5"/>
      <c r="R10" s="1"/>
      <c r="T10" s="1"/>
      <c r="U10" s="5"/>
      <c r="V10" s="6"/>
      <c r="W10" s="1"/>
    </row>
    <row r="11" spans="1:27" ht="18.75" customHeight="1" x14ac:dyDescent="0.25">
      <c r="A11" s="1" t="str">
        <f t="shared" si="0"/>
        <v/>
      </c>
      <c r="B11" s="1" t="str">
        <f t="shared" si="1"/>
        <v/>
      </c>
      <c r="C11" s="1"/>
      <c r="D11" s="1" t="str">
        <f>IFERROR(VLOOKUP($C11,顧客管理!B:C,2,FALSE),"")</f>
        <v/>
      </c>
      <c r="F11" s="1"/>
      <c r="G11" s="7"/>
      <c r="H11" s="1" t="str">
        <f>IFERROR(IF(VLOOKUP($C11,顧客管理!B:K,10,FALSE)&lt;&gt;"",VLOOKUP($C11,顧客管理!B:K,10,FALSE),""),"")</f>
        <v/>
      </c>
      <c r="I11" s="1"/>
      <c r="J11" s="9" t="str">
        <f t="shared" si="3"/>
        <v/>
      </c>
      <c r="N11" s="11" t="str">
        <f t="shared" si="2"/>
        <v/>
      </c>
      <c r="O11" s="8"/>
      <c r="P11" s="1"/>
      <c r="Q11" s="5"/>
      <c r="R11" s="1"/>
      <c r="T11" s="1"/>
      <c r="U11" s="5"/>
      <c r="V11" s="6"/>
      <c r="W11" s="1"/>
    </row>
    <row r="12" spans="1:27" ht="18.75" customHeight="1" x14ac:dyDescent="0.25">
      <c r="A12" s="1" t="str">
        <f t="shared" si="0"/>
        <v/>
      </c>
      <c r="B12" s="1" t="str">
        <f t="shared" si="1"/>
        <v/>
      </c>
      <c r="C12" s="1"/>
      <c r="D12" s="1" t="str">
        <f>IFERROR(VLOOKUP($C12,顧客管理!B:C,2,FALSE),"")</f>
        <v/>
      </c>
      <c r="F12" s="1"/>
      <c r="G12" s="7"/>
      <c r="H12" s="1" t="str">
        <f>IFERROR(IF(VLOOKUP($C12,顧客管理!B:K,10,FALSE)&lt;&gt;"",VLOOKUP($C12,顧客管理!B:K,10,FALSE),""),"")</f>
        <v/>
      </c>
      <c r="I12" s="1"/>
      <c r="J12" s="9" t="str">
        <f t="shared" si="3"/>
        <v/>
      </c>
      <c r="N12" s="11" t="str">
        <f t="shared" si="2"/>
        <v/>
      </c>
      <c r="O12" s="8"/>
      <c r="P12" s="1"/>
      <c r="Q12" s="5"/>
      <c r="R12" s="1"/>
      <c r="T12" s="1"/>
      <c r="U12" s="5"/>
      <c r="V12" s="6"/>
      <c r="W12" s="1"/>
    </row>
    <row r="13" spans="1:27" ht="18.75" customHeight="1" x14ac:dyDescent="0.25">
      <c r="A13" s="1" t="str">
        <f t="shared" si="0"/>
        <v/>
      </c>
      <c r="B13" s="1" t="str">
        <f t="shared" si="1"/>
        <v/>
      </c>
      <c r="C13" s="1"/>
      <c r="D13" s="1" t="str">
        <f>IFERROR(VLOOKUP($C13,顧客管理!B:C,2,FALSE),"")</f>
        <v/>
      </c>
      <c r="F13" s="1"/>
      <c r="G13" s="7"/>
      <c r="H13" s="1" t="str">
        <f>IFERROR(IF(VLOOKUP($C13,顧客管理!B:K,10,FALSE)&lt;&gt;"",VLOOKUP($C13,顧客管理!B:K,10,FALSE),""),"")</f>
        <v/>
      </c>
      <c r="I13" s="1"/>
      <c r="J13" s="9" t="str">
        <f t="shared" si="3"/>
        <v/>
      </c>
      <c r="N13" s="11" t="str">
        <f t="shared" si="2"/>
        <v/>
      </c>
      <c r="O13" s="8"/>
      <c r="P13" s="1"/>
      <c r="Q13" s="5"/>
      <c r="R13" s="1"/>
      <c r="T13" s="1"/>
      <c r="U13" s="5"/>
      <c r="V13" s="6"/>
      <c r="W13" s="1"/>
    </row>
    <row r="14" spans="1:27" ht="18.75" customHeight="1" x14ac:dyDescent="0.25">
      <c r="A14" s="1" t="str">
        <f t="shared" si="0"/>
        <v/>
      </c>
      <c r="B14" s="1" t="str">
        <f t="shared" si="1"/>
        <v/>
      </c>
      <c r="C14" s="1"/>
      <c r="D14" s="1" t="str">
        <f>IFERROR(VLOOKUP($C14,顧客管理!B:C,2,FALSE),"")</f>
        <v/>
      </c>
      <c r="F14" s="1"/>
      <c r="G14" s="7"/>
      <c r="H14" s="1" t="str">
        <f>IFERROR(IF(VLOOKUP($C14,顧客管理!B:K,10,FALSE)&lt;&gt;"",VLOOKUP($C14,顧客管理!B:K,10,FALSE),""),"")</f>
        <v/>
      </c>
      <c r="I14" s="1"/>
      <c r="J14" s="9" t="str">
        <f t="shared" si="3"/>
        <v/>
      </c>
      <c r="N14" s="11" t="str">
        <f t="shared" si="2"/>
        <v/>
      </c>
      <c r="O14" s="8"/>
      <c r="P14" s="1"/>
      <c r="Q14" s="5"/>
      <c r="R14" s="1"/>
      <c r="T14" s="1"/>
      <c r="U14" s="5"/>
      <c r="V14" s="6"/>
      <c r="W14" s="1"/>
    </row>
    <row r="15" spans="1:27" ht="18.75" customHeight="1" x14ac:dyDescent="0.25">
      <c r="A15" s="1" t="str">
        <f t="shared" si="0"/>
        <v/>
      </c>
      <c r="B15" s="1" t="str">
        <f t="shared" si="1"/>
        <v/>
      </c>
      <c r="C15" s="1"/>
      <c r="D15" s="1" t="str">
        <f>IFERROR(VLOOKUP($C15,顧客管理!B:C,2,FALSE),"")</f>
        <v/>
      </c>
      <c r="F15" s="1"/>
      <c r="G15" s="7"/>
      <c r="H15" s="1" t="str">
        <f>IFERROR(IF(VLOOKUP($C15,顧客管理!B:K,10,FALSE)&lt;&gt;"",VLOOKUP($C15,顧客管理!B:K,10,FALSE),""),"")</f>
        <v/>
      </c>
      <c r="I15" s="1"/>
      <c r="J15" s="9" t="str">
        <f t="shared" si="3"/>
        <v/>
      </c>
      <c r="N15" s="11" t="str">
        <f t="shared" si="2"/>
        <v/>
      </c>
      <c r="O15" s="8"/>
      <c r="P15" s="1"/>
      <c r="Q15" s="5"/>
      <c r="R15" s="1"/>
      <c r="T15" s="1"/>
      <c r="U15" s="5"/>
      <c r="V15" s="6"/>
      <c r="W15" s="1"/>
    </row>
    <row r="16" spans="1:27" ht="18.75" customHeight="1" x14ac:dyDescent="0.25">
      <c r="A16" s="1" t="str">
        <f t="shared" si="0"/>
        <v/>
      </c>
      <c r="B16" s="1" t="str">
        <f t="shared" si="1"/>
        <v/>
      </c>
      <c r="C16" s="1"/>
      <c r="D16" s="1" t="str">
        <f>IFERROR(VLOOKUP($C16,顧客管理!B:C,2,FALSE),"")</f>
        <v/>
      </c>
      <c r="F16" s="1"/>
      <c r="G16" s="7"/>
      <c r="H16" s="1" t="str">
        <f>IFERROR(IF(VLOOKUP($C16,顧客管理!B:K,10,FALSE)&lt;&gt;"",VLOOKUP($C16,顧客管理!B:K,10,FALSE),""),"")</f>
        <v/>
      </c>
      <c r="I16" s="1"/>
      <c r="J16" s="9" t="str">
        <f t="shared" si="3"/>
        <v/>
      </c>
      <c r="N16" s="11" t="str">
        <f t="shared" si="2"/>
        <v/>
      </c>
      <c r="O16" s="8"/>
      <c r="P16" s="1"/>
      <c r="Q16" s="5"/>
      <c r="R16" s="1"/>
      <c r="T16" s="1"/>
      <c r="U16" s="5"/>
      <c r="V16" s="6"/>
      <c r="W16" s="1"/>
    </row>
    <row r="17" spans="1:23" ht="18.75" customHeight="1" x14ac:dyDescent="0.25">
      <c r="A17" s="1" t="str">
        <f t="shared" si="0"/>
        <v/>
      </c>
      <c r="B17" s="1" t="str">
        <f t="shared" si="1"/>
        <v/>
      </c>
      <c r="C17" s="1"/>
      <c r="D17" s="1" t="str">
        <f>IFERROR(VLOOKUP($C17,顧客管理!B:C,2,FALSE),"")</f>
        <v/>
      </c>
      <c r="F17" s="1"/>
      <c r="G17" s="7"/>
      <c r="H17" s="1" t="str">
        <f>IFERROR(IF(VLOOKUP($C17,顧客管理!B:K,10,FALSE)&lt;&gt;"",VLOOKUP($C17,顧客管理!B:K,10,FALSE),""),"")</f>
        <v/>
      </c>
      <c r="I17" s="1"/>
      <c r="J17" s="9" t="str">
        <f t="shared" si="3"/>
        <v/>
      </c>
      <c r="N17" s="11" t="str">
        <f t="shared" si="2"/>
        <v/>
      </c>
      <c r="O17" s="8"/>
      <c r="P17" s="1"/>
      <c r="Q17" s="5"/>
      <c r="R17" s="1"/>
      <c r="T17" s="1"/>
      <c r="U17" s="5"/>
      <c r="V17" s="6"/>
      <c r="W17" s="1"/>
    </row>
    <row r="18" spans="1:23" ht="18.75" customHeight="1" x14ac:dyDescent="0.25">
      <c r="A18" s="1" t="str">
        <f t="shared" si="0"/>
        <v/>
      </c>
      <c r="B18" s="1" t="str">
        <f t="shared" si="1"/>
        <v/>
      </c>
      <c r="C18" s="1"/>
      <c r="D18" s="1" t="str">
        <f>IFERROR(VLOOKUP($C18,顧客管理!B:C,2,FALSE),"")</f>
        <v/>
      </c>
      <c r="F18" s="1"/>
      <c r="G18" s="7"/>
      <c r="H18" s="1" t="str">
        <f>IFERROR(IF(VLOOKUP($C18,顧客管理!B:K,10,FALSE)&lt;&gt;"",VLOOKUP($C18,顧客管理!B:K,10,FALSE),""),"")</f>
        <v/>
      </c>
      <c r="I18" s="1"/>
      <c r="J18" s="9" t="str">
        <f t="shared" si="3"/>
        <v/>
      </c>
      <c r="N18" s="11" t="str">
        <f t="shared" si="2"/>
        <v/>
      </c>
      <c r="O18" s="8"/>
      <c r="P18" s="1"/>
      <c r="Q18" s="5"/>
      <c r="R18" s="1"/>
      <c r="T18" s="1"/>
      <c r="U18" s="5"/>
      <c r="V18" s="6"/>
      <c r="W18" s="1"/>
    </row>
    <row r="19" spans="1:23" ht="18.75" customHeight="1" x14ac:dyDescent="0.25">
      <c r="A19" s="1" t="str">
        <f t="shared" si="0"/>
        <v/>
      </c>
      <c r="B19" s="1" t="str">
        <f t="shared" si="1"/>
        <v/>
      </c>
      <c r="C19" s="1"/>
      <c r="D19" s="1" t="str">
        <f>IFERROR(VLOOKUP($C19,顧客管理!B:C,2,FALSE),"")</f>
        <v/>
      </c>
      <c r="F19" s="1"/>
      <c r="G19" s="7"/>
      <c r="H19" s="1" t="str">
        <f>IFERROR(IF(VLOOKUP($C19,顧客管理!B:K,10,FALSE)&lt;&gt;"",VLOOKUP($C19,顧客管理!B:K,10,FALSE),""),"")</f>
        <v/>
      </c>
      <c r="I19" s="1"/>
      <c r="J19" s="9" t="str">
        <f t="shared" si="3"/>
        <v/>
      </c>
      <c r="N19" s="11" t="str">
        <f t="shared" si="2"/>
        <v/>
      </c>
      <c r="O19" s="8"/>
      <c r="P19" s="1"/>
      <c r="Q19" s="5"/>
      <c r="R19" s="1"/>
      <c r="T19" s="1"/>
      <c r="U19" s="5"/>
      <c r="V19" s="6"/>
      <c r="W19" s="1"/>
    </row>
    <row r="20" spans="1:23" ht="18.75" customHeight="1" x14ac:dyDescent="0.25">
      <c r="A20" s="1" t="str">
        <f t="shared" si="0"/>
        <v/>
      </c>
      <c r="B20" s="1" t="str">
        <f t="shared" si="1"/>
        <v/>
      </c>
      <c r="C20" s="1"/>
      <c r="D20" s="1" t="str">
        <f>IFERROR(VLOOKUP($C20,顧客管理!B:C,2,FALSE),"")</f>
        <v/>
      </c>
      <c r="F20" s="1"/>
      <c r="G20" s="7"/>
      <c r="H20" s="1" t="str">
        <f>IFERROR(IF(VLOOKUP($C20,顧客管理!B:K,10,FALSE)&lt;&gt;"",VLOOKUP($C20,顧客管理!B:K,10,FALSE),""),"")</f>
        <v/>
      </c>
      <c r="I20" s="1"/>
      <c r="J20" s="9" t="str">
        <f t="shared" si="3"/>
        <v/>
      </c>
      <c r="N20" s="11" t="str">
        <f t="shared" si="2"/>
        <v/>
      </c>
      <c r="O20" s="8"/>
      <c r="P20" s="1"/>
      <c r="Q20" s="5"/>
      <c r="R20" s="1"/>
      <c r="T20" s="1"/>
      <c r="U20" s="5"/>
      <c r="V20" s="6"/>
      <c r="W20" s="1"/>
    </row>
    <row r="21" spans="1:23" ht="18.75" customHeight="1" x14ac:dyDescent="0.25">
      <c r="A21" s="1" t="str">
        <f t="shared" si="0"/>
        <v/>
      </c>
      <c r="B21" s="1" t="str">
        <f t="shared" si="1"/>
        <v/>
      </c>
      <c r="C21" s="1"/>
      <c r="D21" s="1" t="str">
        <f>IFERROR(VLOOKUP($C21,顧客管理!B:C,2,FALSE),"")</f>
        <v/>
      </c>
      <c r="F21" s="1"/>
      <c r="G21" s="7"/>
      <c r="H21" s="1" t="str">
        <f>IFERROR(IF(VLOOKUP($C21,顧客管理!B:K,10,FALSE)&lt;&gt;"",VLOOKUP($C21,顧客管理!B:K,10,FALSE),""),"")</f>
        <v/>
      </c>
      <c r="I21" s="1"/>
      <c r="J21" s="9" t="str">
        <f t="shared" si="3"/>
        <v/>
      </c>
      <c r="N21" s="11" t="str">
        <f t="shared" si="2"/>
        <v/>
      </c>
      <c r="O21" s="8"/>
      <c r="P21" s="1"/>
      <c r="Q21" s="5"/>
      <c r="R21" s="1"/>
      <c r="T21" s="1"/>
      <c r="U21" s="5"/>
      <c r="V21" s="6"/>
      <c r="W21" s="1"/>
    </row>
    <row r="22" spans="1:23" ht="18.75" customHeight="1" x14ac:dyDescent="0.25">
      <c r="A22" s="1" t="str">
        <f t="shared" si="0"/>
        <v/>
      </c>
      <c r="B22" s="1" t="str">
        <f t="shared" si="1"/>
        <v/>
      </c>
      <c r="C22" s="1"/>
      <c r="D22" s="1" t="str">
        <f>IFERROR(VLOOKUP($C22,顧客管理!B:C,2,FALSE),"")</f>
        <v/>
      </c>
      <c r="F22" s="1"/>
      <c r="G22" s="7"/>
      <c r="H22" s="1" t="str">
        <f>IFERROR(IF(VLOOKUP($C22,顧客管理!B:K,10,FALSE)&lt;&gt;"",VLOOKUP($C22,顧客管理!B:K,10,FALSE),""),"")</f>
        <v/>
      </c>
      <c r="I22" s="1"/>
      <c r="J22" s="9" t="str">
        <f t="shared" si="3"/>
        <v/>
      </c>
      <c r="N22" s="11" t="str">
        <f t="shared" si="2"/>
        <v/>
      </c>
      <c r="O22" s="8"/>
      <c r="P22" s="1"/>
      <c r="Q22" s="5"/>
      <c r="R22" s="1"/>
      <c r="T22" s="1"/>
      <c r="U22" s="5"/>
      <c r="V22" s="6"/>
      <c r="W22" s="1"/>
    </row>
    <row r="23" spans="1:23" ht="18.75" customHeight="1" x14ac:dyDescent="0.25">
      <c r="A23" s="1" t="str">
        <f t="shared" si="0"/>
        <v/>
      </c>
      <c r="B23" s="1" t="str">
        <f t="shared" si="1"/>
        <v/>
      </c>
      <c r="C23" s="1"/>
      <c r="D23" s="1" t="str">
        <f>IFERROR(VLOOKUP($C23,顧客管理!B:C,2,FALSE),"")</f>
        <v/>
      </c>
      <c r="F23" s="1"/>
      <c r="G23" s="7"/>
      <c r="H23" s="1" t="str">
        <f>IFERROR(IF(VLOOKUP($C23,顧客管理!B:K,10,FALSE)&lt;&gt;"",VLOOKUP($C23,顧客管理!B:K,10,FALSE),""),"")</f>
        <v/>
      </c>
      <c r="I23" s="1"/>
      <c r="J23" s="9" t="str">
        <f t="shared" si="3"/>
        <v/>
      </c>
      <c r="N23" s="11" t="str">
        <f t="shared" si="2"/>
        <v/>
      </c>
      <c r="O23" s="8"/>
      <c r="P23" s="1"/>
      <c r="Q23" s="5"/>
      <c r="R23" s="1"/>
      <c r="T23" s="1"/>
      <c r="U23" s="5"/>
      <c r="V23" s="6"/>
      <c r="W23" s="1"/>
    </row>
    <row r="24" spans="1:23" ht="18.75" customHeight="1" x14ac:dyDescent="0.25">
      <c r="A24" s="1" t="str">
        <f t="shared" si="0"/>
        <v/>
      </c>
      <c r="B24" s="1" t="str">
        <f t="shared" si="1"/>
        <v/>
      </c>
      <c r="C24" s="1"/>
      <c r="D24" s="1" t="str">
        <f>IFERROR(VLOOKUP($C24,顧客管理!B:C,2,FALSE),"")</f>
        <v/>
      </c>
      <c r="F24" s="1"/>
      <c r="G24" s="7"/>
      <c r="H24" s="1" t="str">
        <f>IFERROR(IF(VLOOKUP($C24,顧客管理!B:K,10,FALSE)&lt;&gt;"",VLOOKUP($C24,顧客管理!B:K,10,FALSE),""),"")</f>
        <v/>
      </c>
      <c r="I24" s="1"/>
      <c r="J24" s="9" t="str">
        <f t="shared" si="3"/>
        <v/>
      </c>
      <c r="N24" s="11" t="str">
        <f t="shared" si="2"/>
        <v/>
      </c>
      <c r="O24" s="8"/>
      <c r="P24" s="1"/>
      <c r="Q24" s="5"/>
      <c r="R24" s="1"/>
      <c r="T24" s="1"/>
      <c r="U24" s="5"/>
      <c r="V24" s="6"/>
      <c r="W24" s="1"/>
    </row>
    <row r="25" spans="1:23" ht="18.75" customHeight="1" x14ac:dyDescent="0.25">
      <c r="A25" s="1" t="str">
        <f t="shared" si="0"/>
        <v/>
      </c>
      <c r="B25" s="1" t="str">
        <f t="shared" si="1"/>
        <v/>
      </c>
      <c r="C25" s="1"/>
      <c r="D25" s="1" t="str">
        <f>IFERROR(VLOOKUP($C25,顧客管理!B:C,2,FALSE),"")</f>
        <v/>
      </c>
      <c r="F25" s="1"/>
      <c r="G25" s="7"/>
      <c r="H25" s="1" t="str">
        <f>IFERROR(IF(VLOOKUP($C25,顧客管理!B:K,10,FALSE)&lt;&gt;"",VLOOKUP($C25,顧客管理!B:K,10,FALSE),""),"")</f>
        <v/>
      </c>
      <c r="I25" s="1"/>
      <c r="J25" s="9" t="str">
        <f t="shared" si="3"/>
        <v/>
      </c>
      <c r="N25" s="11" t="str">
        <f t="shared" si="2"/>
        <v/>
      </c>
      <c r="O25" s="8"/>
      <c r="P25" s="1"/>
      <c r="Q25" s="5"/>
      <c r="R25" s="1"/>
      <c r="T25" s="1"/>
      <c r="U25" s="5"/>
      <c r="V25" s="6"/>
      <c r="W25" s="1"/>
    </row>
    <row r="26" spans="1:23" ht="18.75" customHeight="1" x14ac:dyDescent="0.25">
      <c r="A26" s="1" t="str">
        <f t="shared" si="0"/>
        <v/>
      </c>
      <c r="B26" s="1" t="str">
        <f t="shared" si="1"/>
        <v/>
      </c>
      <c r="C26" s="1"/>
      <c r="D26" s="1" t="str">
        <f>IFERROR(VLOOKUP($C26,顧客管理!B:C,2,FALSE),"")</f>
        <v/>
      </c>
      <c r="F26" s="1"/>
      <c r="G26" s="7"/>
      <c r="H26" s="1" t="str">
        <f>IFERROR(IF(VLOOKUP($C26,顧客管理!B:K,10,FALSE)&lt;&gt;"",VLOOKUP($C26,顧客管理!B:K,10,FALSE),""),"")</f>
        <v/>
      </c>
      <c r="I26" s="1"/>
      <c r="J26" s="9" t="str">
        <f t="shared" si="3"/>
        <v/>
      </c>
      <c r="N26" s="11" t="str">
        <f t="shared" si="2"/>
        <v/>
      </c>
      <c r="O26" s="8"/>
      <c r="P26" s="1"/>
      <c r="Q26" s="5"/>
      <c r="R26" s="1"/>
      <c r="T26" s="1"/>
      <c r="U26" s="5"/>
      <c r="V26" s="6"/>
      <c r="W26" s="1"/>
    </row>
    <row r="27" spans="1:23" ht="18.75" customHeight="1" x14ac:dyDescent="0.25">
      <c r="A27" s="1" t="str">
        <f t="shared" si="0"/>
        <v/>
      </c>
      <c r="B27" s="1" t="str">
        <f t="shared" si="1"/>
        <v/>
      </c>
      <c r="C27" s="1"/>
      <c r="D27" s="1" t="str">
        <f>IFERROR(VLOOKUP($C27,顧客管理!B:C,2,FALSE),"")</f>
        <v/>
      </c>
      <c r="F27" s="1"/>
      <c r="G27" s="7"/>
      <c r="H27" s="1" t="str">
        <f>IFERROR(IF(VLOOKUP($C27,顧客管理!B:K,10,FALSE)&lt;&gt;"",VLOOKUP($C27,顧客管理!B:K,10,FALSE),""),"")</f>
        <v/>
      </c>
      <c r="I27" s="1"/>
      <c r="J27" s="9" t="str">
        <f t="shared" si="3"/>
        <v/>
      </c>
      <c r="N27" s="11" t="str">
        <f t="shared" si="2"/>
        <v/>
      </c>
      <c r="O27" s="8"/>
      <c r="P27" s="1"/>
      <c r="Q27" s="5"/>
      <c r="R27" s="1"/>
      <c r="T27" s="1"/>
      <c r="U27" s="5"/>
      <c r="V27" s="6"/>
      <c r="W27" s="1"/>
    </row>
    <row r="28" spans="1:23" ht="18.75" customHeight="1" x14ac:dyDescent="0.25">
      <c r="A28" s="1" t="str">
        <f t="shared" si="0"/>
        <v/>
      </c>
      <c r="B28" s="1" t="str">
        <f t="shared" si="1"/>
        <v/>
      </c>
      <c r="C28" s="1"/>
      <c r="D28" s="1" t="str">
        <f>IFERROR(VLOOKUP($C28,顧客管理!B:C,2,FALSE),"")</f>
        <v/>
      </c>
      <c r="F28" s="1"/>
      <c r="G28" s="7"/>
      <c r="H28" s="1" t="str">
        <f>IFERROR(IF(VLOOKUP($C28,顧客管理!B:K,10,FALSE)&lt;&gt;"",VLOOKUP($C28,顧客管理!B:K,10,FALSE),""),"")</f>
        <v/>
      </c>
      <c r="I28" s="1"/>
      <c r="J28" s="9" t="str">
        <f t="shared" si="3"/>
        <v/>
      </c>
      <c r="N28" s="11" t="str">
        <f t="shared" si="2"/>
        <v/>
      </c>
      <c r="O28" s="8"/>
      <c r="P28" s="1"/>
      <c r="Q28" s="5"/>
      <c r="R28" s="1"/>
      <c r="T28" s="1"/>
      <c r="U28" s="5"/>
      <c r="V28" s="6"/>
      <c r="W28" s="1"/>
    </row>
    <row r="29" spans="1:23" ht="18.75" customHeight="1" x14ac:dyDescent="0.25">
      <c r="A29" s="1" t="str">
        <f t="shared" si="0"/>
        <v/>
      </c>
      <c r="B29" s="1" t="str">
        <f t="shared" si="1"/>
        <v/>
      </c>
      <c r="C29" s="1"/>
      <c r="D29" s="1" t="str">
        <f>IFERROR(VLOOKUP($C29,顧客管理!B:C,2,FALSE),"")</f>
        <v/>
      </c>
      <c r="F29" s="1"/>
      <c r="G29" s="7"/>
      <c r="H29" s="1" t="str">
        <f>IFERROR(IF(VLOOKUP($C29,顧客管理!B:K,10,FALSE)&lt;&gt;"",VLOOKUP($C29,顧客管理!B:K,10,FALSE),""),"")</f>
        <v/>
      </c>
      <c r="I29" s="1"/>
      <c r="J29" s="9" t="str">
        <f t="shared" si="3"/>
        <v/>
      </c>
      <c r="N29" s="11" t="str">
        <f t="shared" si="2"/>
        <v/>
      </c>
      <c r="O29" s="8"/>
      <c r="P29" s="1"/>
      <c r="Q29" s="5"/>
      <c r="R29" s="1"/>
      <c r="T29" s="1"/>
      <c r="U29" s="5"/>
      <c r="V29" s="6"/>
      <c r="W29" s="1"/>
    </row>
    <row r="30" spans="1:23" ht="18.75" customHeight="1" x14ac:dyDescent="0.25">
      <c r="A30" s="1" t="str">
        <f t="shared" si="0"/>
        <v/>
      </c>
      <c r="B30" s="1" t="str">
        <f t="shared" si="1"/>
        <v/>
      </c>
      <c r="C30" s="1"/>
      <c r="D30" s="1" t="str">
        <f>IFERROR(VLOOKUP($C30,顧客管理!B:C,2,FALSE),"")</f>
        <v/>
      </c>
      <c r="F30" s="1"/>
      <c r="G30" s="7"/>
      <c r="H30" s="1" t="str">
        <f>IFERROR(IF(VLOOKUP($C30,顧客管理!B:K,10,FALSE)&lt;&gt;"",VLOOKUP($C30,顧客管理!B:K,10,FALSE),""),"")</f>
        <v/>
      </c>
      <c r="I30" s="1"/>
      <c r="J30" s="9" t="str">
        <f t="shared" si="3"/>
        <v/>
      </c>
      <c r="N30" s="11" t="str">
        <f t="shared" si="2"/>
        <v/>
      </c>
      <c r="O30" s="8"/>
      <c r="P30" s="1"/>
      <c r="Q30" s="5"/>
      <c r="R30" s="1"/>
      <c r="T30" s="1"/>
      <c r="U30" s="5"/>
      <c r="V30" s="6"/>
      <c r="W30" s="1"/>
    </row>
    <row r="31" spans="1:23" ht="18.75" customHeight="1" x14ac:dyDescent="0.25">
      <c r="A31" s="1" t="str">
        <f t="shared" si="0"/>
        <v/>
      </c>
      <c r="B31" s="1" t="str">
        <f t="shared" si="1"/>
        <v/>
      </c>
      <c r="C31" s="1"/>
      <c r="D31" s="1" t="str">
        <f>IFERROR(VLOOKUP($C31,顧客管理!B:C,2,FALSE),"")</f>
        <v/>
      </c>
      <c r="F31" s="1"/>
      <c r="G31" s="7"/>
      <c r="H31" s="1" t="str">
        <f>IFERROR(IF(VLOOKUP($C31,顧客管理!B:K,10,FALSE)&lt;&gt;"",VLOOKUP($C31,顧客管理!B:K,10,FALSE),""),"")</f>
        <v/>
      </c>
      <c r="I31" s="1"/>
      <c r="J31" s="9" t="str">
        <f t="shared" si="3"/>
        <v/>
      </c>
      <c r="N31" s="11" t="str">
        <f t="shared" si="2"/>
        <v/>
      </c>
      <c r="O31" s="8"/>
      <c r="P31" s="1"/>
      <c r="Q31" s="5"/>
      <c r="R31" s="1"/>
      <c r="T31" s="1"/>
      <c r="U31" s="5"/>
      <c r="V31" s="6"/>
      <c r="W31" s="1"/>
    </row>
    <row r="32" spans="1:23" ht="18.75" customHeight="1" x14ac:dyDescent="0.25">
      <c r="A32" s="1" t="str">
        <f t="shared" si="0"/>
        <v/>
      </c>
      <c r="B32" s="1" t="str">
        <f t="shared" si="1"/>
        <v/>
      </c>
      <c r="C32" s="1"/>
      <c r="D32" s="1" t="str">
        <f>IFERROR(VLOOKUP($C32,顧客管理!B:C,2,FALSE),"")</f>
        <v/>
      </c>
      <c r="F32" s="1"/>
      <c r="G32" s="7"/>
      <c r="H32" s="1" t="str">
        <f>IFERROR(IF(VLOOKUP($C32,顧客管理!B:K,10,FALSE)&lt;&gt;"",VLOOKUP($C32,顧客管理!B:K,10,FALSE),""),"")</f>
        <v/>
      </c>
      <c r="I32" s="1"/>
      <c r="J32" s="9" t="str">
        <f t="shared" si="3"/>
        <v/>
      </c>
      <c r="N32" s="11" t="str">
        <f t="shared" si="2"/>
        <v/>
      </c>
      <c r="O32" s="8"/>
      <c r="P32" s="1"/>
      <c r="Q32" s="5"/>
      <c r="R32" s="1"/>
      <c r="T32" s="1"/>
      <c r="U32" s="5"/>
      <c r="V32" s="6"/>
      <c r="W32" s="1"/>
    </row>
    <row r="33" spans="1:23" ht="18.75" customHeight="1" x14ac:dyDescent="0.25">
      <c r="A33" s="1" t="str">
        <f t="shared" si="0"/>
        <v/>
      </c>
      <c r="B33" s="1" t="str">
        <f t="shared" si="1"/>
        <v/>
      </c>
      <c r="C33" s="1"/>
      <c r="D33" s="1" t="str">
        <f>IFERROR(VLOOKUP($C33,顧客管理!B:C,2,FALSE),"")</f>
        <v/>
      </c>
      <c r="F33" s="1"/>
      <c r="G33" s="7"/>
      <c r="H33" s="1" t="str">
        <f>IFERROR(IF(VLOOKUP($C33,顧客管理!B:K,10,FALSE)&lt;&gt;"",VLOOKUP($C33,顧客管理!B:K,10,FALSE),""),"")</f>
        <v/>
      </c>
      <c r="I33" s="1"/>
      <c r="J33" s="9" t="str">
        <f t="shared" si="3"/>
        <v/>
      </c>
      <c r="N33" s="11" t="str">
        <f t="shared" si="2"/>
        <v/>
      </c>
      <c r="O33" s="8"/>
      <c r="P33" s="1"/>
      <c r="Q33" s="5"/>
      <c r="R33" s="1"/>
      <c r="T33" s="1"/>
      <c r="U33" s="5"/>
      <c r="V33" s="6"/>
      <c r="W33" s="1"/>
    </row>
    <row r="34" spans="1:23" ht="18.75" customHeight="1" x14ac:dyDescent="0.25">
      <c r="A34" s="1" t="str">
        <f t="shared" si="0"/>
        <v/>
      </c>
      <c r="B34" s="1" t="str">
        <f t="shared" si="1"/>
        <v/>
      </c>
      <c r="C34" s="1"/>
      <c r="D34" s="1" t="str">
        <f>IFERROR(VLOOKUP($C34,顧客管理!B:C,2,FALSE),"")</f>
        <v/>
      </c>
      <c r="F34" s="1"/>
      <c r="G34" s="7"/>
      <c r="H34" s="1" t="str">
        <f>IFERROR(IF(VLOOKUP($C34,顧客管理!B:K,10,FALSE)&lt;&gt;"",VLOOKUP($C34,顧客管理!B:K,10,FALSE),""),"")</f>
        <v/>
      </c>
      <c r="I34" s="1"/>
      <c r="J34" s="9" t="str">
        <f t="shared" si="3"/>
        <v/>
      </c>
      <c r="N34" s="11" t="str">
        <f t="shared" si="2"/>
        <v/>
      </c>
      <c r="O34" s="8"/>
      <c r="P34" s="1"/>
      <c r="Q34" s="5"/>
      <c r="R34" s="1"/>
      <c r="T34" s="1"/>
      <c r="U34" s="5"/>
      <c r="V34" s="6"/>
      <c r="W34" s="1"/>
    </row>
    <row r="35" spans="1:23" ht="18.75" customHeight="1" x14ac:dyDescent="0.25">
      <c r="A35" s="1" t="str">
        <f t="shared" si="0"/>
        <v/>
      </c>
      <c r="B35" s="1" t="str">
        <f t="shared" si="1"/>
        <v/>
      </c>
      <c r="C35" s="1"/>
      <c r="D35" s="1" t="str">
        <f>IFERROR(VLOOKUP($C35,顧客管理!B:C,2,FALSE),"")</f>
        <v/>
      </c>
      <c r="F35" s="1"/>
      <c r="G35" s="7"/>
      <c r="H35" s="1" t="str">
        <f>IFERROR(IF(VLOOKUP($C35,顧客管理!B:K,10,FALSE)&lt;&gt;"",VLOOKUP($C35,顧客管理!B:K,10,FALSE),""),"")</f>
        <v/>
      </c>
      <c r="I35" s="1"/>
      <c r="J35" s="9" t="str">
        <f t="shared" si="3"/>
        <v/>
      </c>
      <c r="N35" s="11" t="str">
        <f t="shared" si="2"/>
        <v/>
      </c>
      <c r="O35" s="8"/>
      <c r="P35" s="1"/>
      <c r="Q35" s="5"/>
      <c r="R35" s="1"/>
      <c r="T35" s="1"/>
      <c r="U35" s="5"/>
      <c r="V35" s="6"/>
      <c r="W35" s="1"/>
    </row>
    <row r="36" spans="1:23" ht="18.75" customHeight="1" x14ac:dyDescent="0.25">
      <c r="A36" s="1" t="str">
        <f t="shared" si="0"/>
        <v/>
      </c>
      <c r="B36" s="1" t="str">
        <f t="shared" si="1"/>
        <v/>
      </c>
      <c r="C36" s="1"/>
      <c r="D36" s="1" t="str">
        <f>IFERROR(VLOOKUP($C36,顧客管理!B:C,2,FALSE),"")</f>
        <v/>
      </c>
      <c r="F36" s="1"/>
      <c r="G36" s="7"/>
      <c r="H36" s="1" t="str">
        <f>IFERROR(IF(VLOOKUP($C36,顧客管理!B:K,10,FALSE)&lt;&gt;"",VLOOKUP($C36,顧客管理!B:K,10,FALSE),""),"")</f>
        <v/>
      </c>
      <c r="I36" s="1"/>
      <c r="J36" s="9" t="str">
        <f t="shared" si="3"/>
        <v/>
      </c>
      <c r="N36" s="11" t="str">
        <f t="shared" si="2"/>
        <v/>
      </c>
      <c r="O36" s="8"/>
      <c r="P36" s="1"/>
      <c r="Q36" s="5"/>
      <c r="R36" s="1"/>
      <c r="T36" s="1"/>
      <c r="U36" s="5"/>
      <c r="V36" s="6"/>
      <c r="W36" s="1"/>
    </row>
    <row r="37" spans="1:23" ht="18.75" customHeight="1" x14ac:dyDescent="0.25">
      <c r="A37" s="1" t="str">
        <f t="shared" si="0"/>
        <v/>
      </c>
      <c r="B37" s="1" t="str">
        <f t="shared" si="1"/>
        <v/>
      </c>
      <c r="C37" s="1"/>
      <c r="D37" s="1" t="str">
        <f>IFERROR(VLOOKUP($C37,顧客管理!B:C,2,FALSE),"")</f>
        <v/>
      </c>
      <c r="F37" s="1"/>
      <c r="G37" s="7"/>
      <c r="H37" s="1" t="str">
        <f>IFERROR(IF(VLOOKUP($C37,顧客管理!B:K,10,FALSE)&lt;&gt;"",VLOOKUP($C37,顧客管理!B:K,10,FALSE),""),"")</f>
        <v/>
      </c>
      <c r="I37" s="1"/>
      <c r="J37" s="9" t="str">
        <f t="shared" si="3"/>
        <v/>
      </c>
      <c r="N37" s="11" t="str">
        <f t="shared" si="2"/>
        <v/>
      </c>
      <c r="O37" s="8"/>
      <c r="P37" s="1"/>
      <c r="Q37" s="5"/>
      <c r="R37" s="1"/>
      <c r="T37" s="1"/>
      <c r="U37" s="5"/>
      <c r="V37" s="6"/>
      <c r="W37" s="1"/>
    </row>
    <row r="38" spans="1:23" ht="18.75" customHeight="1" x14ac:dyDescent="0.25">
      <c r="A38" s="1" t="str">
        <f t="shared" si="0"/>
        <v/>
      </c>
      <c r="B38" s="1" t="str">
        <f t="shared" si="1"/>
        <v/>
      </c>
      <c r="C38" s="1"/>
      <c r="D38" s="1" t="str">
        <f>IFERROR(VLOOKUP($C38,顧客管理!B:C,2,FALSE),"")</f>
        <v/>
      </c>
      <c r="F38" s="1"/>
      <c r="G38" s="7"/>
      <c r="H38" s="1" t="str">
        <f>IFERROR(IF(VLOOKUP($C38,顧客管理!B:K,10,FALSE)&lt;&gt;"",VLOOKUP($C38,顧客管理!B:K,10,FALSE),""),"")</f>
        <v/>
      </c>
      <c r="I38" s="1"/>
      <c r="J38" s="9" t="str">
        <f t="shared" si="3"/>
        <v/>
      </c>
      <c r="N38" s="11" t="str">
        <f t="shared" si="2"/>
        <v/>
      </c>
      <c r="O38" s="8"/>
      <c r="P38" s="1"/>
      <c r="Q38" s="5"/>
      <c r="R38" s="1"/>
      <c r="T38" s="1"/>
      <c r="U38" s="5"/>
      <c r="V38" s="6"/>
      <c r="W38" s="1"/>
    </row>
    <row r="39" spans="1:23" ht="18.75" customHeight="1" x14ac:dyDescent="0.25">
      <c r="A39" s="1" t="str">
        <f t="shared" si="0"/>
        <v/>
      </c>
      <c r="B39" s="1" t="str">
        <f t="shared" si="1"/>
        <v/>
      </c>
      <c r="C39" s="1"/>
      <c r="D39" s="1" t="str">
        <f>IFERROR(VLOOKUP($C39,顧客管理!B:C,2,FALSE),"")</f>
        <v/>
      </c>
      <c r="F39" s="1"/>
      <c r="G39" s="7"/>
      <c r="H39" s="1" t="str">
        <f>IFERROR(IF(VLOOKUP($C39,顧客管理!B:K,10,FALSE)&lt;&gt;"",VLOOKUP($C39,顧客管理!B:K,10,FALSE),""),"")</f>
        <v/>
      </c>
      <c r="I39" s="1"/>
      <c r="J39" s="9" t="str">
        <f t="shared" si="3"/>
        <v/>
      </c>
      <c r="N39" s="11" t="str">
        <f t="shared" si="2"/>
        <v/>
      </c>
      <c r="O39" s="8"/>
      <c r="P39" s="1"/>
      <c r="Q39" s="5"/>
      <c r="R39" s="1"/>
      <c r="T39" s="1"/>
      <c r="U39" s="5"/>
      <c r="V39" s="6"/>
      <c r="W39" s="1"/>
    </row>
    <row r="40" spans="1:23" ht="18.75" customHeight="1" x14ac:dyDescent="0.25">
      <c r="A40" s="1" t="str">
        <f t="shared" si="0"/>
        <v/>
      </c>
      <c r="B40" s="1" t="str">
        <f t="shared" si="1"/>
        <v/>
      </c>
      <c r="C40" s="1"/>
      <c r="D40" s="1" t="str">
        <f>IFERROR(VLOOKUP($C40,顧客管理!B:C,2,FALSE),"")</f>
        <v/>
      </c>
      <c r="F40" s="1"/>
      <c r="G40" s="7"/>
      <c r="H40" s="1" t="str">
        <f>IFERROR(IF(VLOOKUP($C40,顧客管理!B:K,10,FALSE)&lt;&gt;"",VLOOKUP($C40,顧客管理!B:K,10,FALSE),""),"")</f>
        <v/>
      </c>
      <c r="I40" s="1"/>
      <c r="J40" s="9" t="str">
        <f t="shared" si="3"/>
        <v/>
      </c>
      <c r="N40" s="11" t="str">
        <f t="shared" si="2"/>
        <v/>
      </c>
      <c r="O40" s="8"/>
      <c r="P40" s="1"/>
      <c r="Q40" s="5"/>
      <c r="R40" s="1"/>
      <c r="T40" s="1"/>
      <c r="U40" s="5"/>
      <c r="V40" s="6"/>
      <c r="W40" s="1"/>
    </row>
    <row r="41" spans="1:23" ht="18.75" customHeight="1" x14ac:dyDescent="0.25">
      <c r="A41" s="1" t="str">
        <f t="shared" si="0"/>
        <v/>
      </c>
      <c r="B41" s="1" t="str">
        <f t="shared" si="1"/>
        <v/>
      </c>
      <c r="C41" s="1"/>
      <c r="D41" s="1" t="str">
        <f>IFERROR(VLOOKUP($C41,顧客管理!B:C,2,FALSE),"")</f>
        <v/>
      </c>
      <c r="F41" s="1"/>
      <c r="G41" s="7"/>
      <c r="H41" s="1" t="str">
        <f>IFERROR(IF(VLOOKUP($C41,顧客管理!B:K,10,FALSE)&lt;&gt;"",VLOOKUP($C41,顧客管理!B:K,10,FALSE),""),"")</f>
        <v/>
      </c>
      <c r="I41" s="1"/>
      <c r="J41" s="9" t="str">
        <f t="shared" si="3"/>
        <v/>
      </c>
      <c r="N41" s="11" t="str">
        <f t="shared" si="2"/>
        <v/>
      </c>
      <c r="O41" s="8"/>
      <c r="P41" s="1"/>
      <c r="Q41" s="5"/>
      <c r="R41" s="1"/>
      <c r="T41" s="1"/>
      <c r="U41" s="5"/>
      <c r="V41" s="6"/>
      <c r="W41" s="1"/>
    </row>
    <row r="42" spans="1:23" ht="18.75" customHeight="1" x14ac:dyDescent="0.25">
      <c r="A42" s="1" t="str">
        <f t="shared" si="0"/>
        <v/>
      </c>
      <c r="B42" s="1" t="str">
        <f t="shared" si="1"/>
        <v/>
      </c>
      <c r="C42" s="1"/>
      <c r="D42" s="1" t="str">
        <f>IFERROR(VLOOKUP($C42,顧客管理!B:C,2,FALSE),"")</f>
        <v/>
      </c>
      <c r="F42" s="1"/>
      <c r="G42" s="7"/>
      <c r="H42" s="1" t="str">
        <f>IFERROR(IF(VLOOKUP($C42,顧客管理!B:K,10,FALSE)&lt;&gt;"",VLOOKUP($C42,顧客管理!B:K,10,FALSE),""),"")</f>
        <v/>
      </c>
      <c r="I42" s="1"/>
      <c r="J42" s="9" t="str">
        <f t="shared" si="3"/>
        <v/>
      </c>
      <c r="N42" s="11" t="str">
        <f t="shared" si="2"/>
        <v/>
      </c>
      <c r="O42" s="8"/>
      <c r="P42" s="1"/>
      <c r="Q42" s="5"/>
      <c r="R42" s="1"/>
      <c r="T42" s="1"/>
      <c r="U42" s="5"/>
      <c r="V42" s="6"/>
      <c r="W42" s="1"/>
    </row>
    <row r="43" spans="1:23" ht="18.75" customHeight="1" x14ac:dyDescent="0.25">
      <c r="A43" s="1" t="str">
        <f t="shared" si="0"/>
        <v/>
      </c>
      <c r="B43" s="1" t="str">
        <f t="shared" si="1"/>
        <v/>
      </c>
      <c r="C43" s="1"/>
      <c r="D43" s="1" t="str">
        <f>IFERROR(VLOOKUP($C43,顧客管理!B:C,2,FALSE),"")</f>
        <v/>
      </c>
      <c r="F43" s="1"/>
      <c r="G43" s="7"/>
      <c r="H43" s="1" t="str">
        <f>IFERROR(IF(VLOOKUP($C43,顧客管理!B:K,10,FALSE)&lt;&gt;"",VLOOKUP($C43,顧客管理!B:K,10,FALSE),""),"")</f>
        <v/>
      </c>
      <c r="I43" s="1"/>
      <c r="J43" s="9" t="str">
        <f t="shared" si="3"/>
        <v/>
      </c>
      <c r="N43" s="11" t="str">
        <f t="shared" si="2"/>
        <v/>
      </c>
      <c r="O43" s="8"/>
      <c r="P43" s="1"/>
      <c r="Q43" s="5"/>
      <c r="R43" s="1"/>
      <c r="T43" s="1"/>
      <c r="U43" s="5"/>
      <c r="V43" s="6"/>
      <c r="W43" s="1"/>
    </row>
    <row r="44" spans="1:23" ht="18.75" customHeight="1" x14ac:dyDescent="0.25">
      <c r="A44" s="1" t="str">
        <f t="shared" si="0"/>
        <v/>
      </c>
      <c r="B44" s="1" t="str">
        <f t="shared" si="1"/>
        <v/>
      </c>
      <c r="C44" s="1"/>
      <c r="D44" s="1" t="str">
        <f>IFERROR(VLOOKUP($C44,顧客管理!B:C,2,FALSE),"")</f>
        <v/>
      </c>
      <c r="F44" s="1"/>
      <c r="G44" s="7"/>
      <c r="H44" s="1" t="str">
        <f>IFERROR(IF(VLOOKUP($C44,顧客管理!B:K,10,FALSE)&lt;&gt;"",VLOOKUP($C44,顧客管理!B:K,10,FALSE),""),"")</f>
        <v/>
      </c>
      <c r="I44" s="1"/>
      <c r="J44" s="9" t="str">
        <f t="shared" si="3"/>
        <v/>
      </c>
      <c r="N44" s="11" t="str">
        <f t="shared" si="2"/>
        <v/>
      </c>
      <c r="O44" s="8"/>
      <c r="P44" s="1"/>
      <c r="Q44" s="5"/>
      <c r="R44" s="1"/>
      <c r="T44" s="1"/>
      <c r="U44" s="5"/>
      <c r="V44" s="6"/>
      <c r="W44" s="1"/>
    </row>
    <row r="45" spans="1:23" ht="18.75" customHeight="1" x14ac:dyDescent="0.25">
      <c r="A45" s="1" t="str">
        <f t="shared" si="0"/>
        <v/>
      </c>
      <c r="B45" s="1" t="str">
        <f t="shared" si="1"/>
        <v/>
      </c>
      <c r="C45" s="1"/>
      <c r="D45" s="1" t="str">
        <f>IFERROR(VLOOKUP($C45,顧客管理!B:C,2,FALSE),"")</f>
        <v/>
      </c>
      <c r="F45" s="1"/>
      <c r="G45" s="7"/>
      <c r="H45" s="1" t="str">
        <f>IFERROR(IF(VLOOKUP($C45,顧客管理!B:K,10,FALSE)&lt;&gt;"",VLOOKUP($C45,顧客管理!B:K,10,FALSE),""),"")</f>
        <v/>
      </c>
      <c r="I45" s="1"/>
      <c r="J45" s="9" t="str">
        <f t="shared" si="3"/>
        <v/>
      </c>
      <c r="N45" s="11" t="str">
        <f t="shared" si="2"/>
        <v/>
      </c>
      <c r="O45" s="8"/>
      <c r="P45" s="1"/>
      <c r="Q45" s="5"/>
      <c r="R45" s="1"/>
      <c r="T45" s="1"/>
      <c r="U45" s="5"/>
      <c r="V45" s="6"/>
      <c r="W45" s="1"/>
    </row>
    <row r="46" spans="1:23" ht="18.75" customHeight="1" x14ac:dyDescent="0.25">
      <c r="A46" s="1" t="str">
        <f t="shared" si="0"/>
        <v/>
      </c>
      <c r="B46" s="1" t="str">
        <f t="shared" si="1"/>
        <v/>
      </c>
      <c r="C46" s="1"/>
      <c r="D46" s="1" t="str">
        <f>IFERROR(VLOOKUP($C46,顧客管理!B:C,2,FALSE),"")</f>
        <v/>
      </c>
      <c r="F46" s="1"/>
      <c r="G46" s="7"/>
      <c r="H46" s="1" t="str">
        <f>IFERROR(IF(VLOOKUP($C46,顧客管理!B:K,10,FALSE)&lt;&gt;"",VLOOKUP($C46,顧客管理!B:K,10,FALSE),""),"")</f>
        <v/>
      </c>
      <c r="I46" s="1"/>
      <c r="J46" s="9" t="str">
        <f t="shared" si="3"/>
        <v/>
      </c>
      <c r="N46" s="11" t="str">
        <f t="shared" si="2"/>
        <v/>
      </c>
      <c r="O46" s="8"/>
      <c r="P46" s="1"/>
      <c r="Q46" s="5"/>
      <c r="R46" s="1"/>
      <c r="T46" s="1"/>
      <c r="U46" s="5"/>
      <c r="V46" s="6"/>
      <c r="W46" s="1"/>
    </row>
    <row r="47" spans="1:23" ht="18.75" customHeight="1" x14ac:dyDescent="0.25">
      <c r="A47" s="1" t="str">
        <f t="shared" si="0"/>
        <v/>
      </c>
      <c r="B47" s="1" t="str">
        <f t="shared" si="1"/>
        <v/>
      </c>
      <c r="C47" s="1"/>
      <c r="D47" s="1" t="str">
        <f>IFERROR(VLOOKUP($C47,顧客管理!B:C,2,FALSE),"")</f>
        <v/>
      </c>
      <c r="F47" s="1"/>
      <c r="G47" s="7"/>
      <c r="H47" s="1" t="str">
        <f>IFERROR(IF(VLOOKUP($C47,顧客管理!B:K,10,FALSE)&lt;&gt;"",VLOOKUP($C47,顧客管理!B:K,10,FALSE),""),"")</f>
        <v/>
      </c>
      <c r="I47" s="1"/>
      <c r="J47" s="9" t="str">
        <f t="shared" si="3"/>
        <v/>
      </c>
      <c r="N47" s="11" t="str">
        <f t="shared" si="2"/>
        <v/>
      </c>
      <c r="O47" s="8"/>
      <c r="P47" s="1"/>
      <c r="Q47" s="5"/>
      <c r="R47" s="1"/>
      <c r="T47" s="1"/>
      <c r="U47" s="5"/>
      <c r="V47" s="6"/>
      <c r="W47" s="1"/>
    </row>
    <row r="48" spans="1:23" ht="18.75" customHeight="1" x14ac:dyDescent="0.25">
      <c r="A48" s="1" t="str">
        <f t="shared" si="0"/>
        <v/>
      </c>
      <c r="B48" s="1" t="str">
        <f t="shared" si="1"/>
        <v/>
      </c>
      <c r="C48" s="1"/>
      <c r="D48" s="1" t="str">
        <f>IFERROR(VLOOKUP($C48,顧客管理!B:C,2,FALSE),"")</f>
        <v/>
      </c>
      <c r="F48" s="1"/>
      <c r="G48" s="7"/>
      <c r="H48" s="1" t="str">
        <f>IFERROR(IF(VLOOKUP($C48,顧客管理!B:K,10,FALSE)&lt;&gt;"",VLOOKUP($C48,顧客管理!B:K,10,FALSE),""),"")</f>
        <v/>
      </c>
      <c r="I48" s="1"/>
      <c r="J48" s="9" t="str">
        <f t="shared" si="3"/>
        <v/>
      </c>
      <c r="N48" s="11" t="str">
        <f t="shared" si="2"/>
        <v/>
      </c>
      <c r="O48" s="8"/>
      <c r="P48" s="1"/>
      <c r="Q48" s="5"/>
      <c r="R48" s="1"/>
      <c r="T48" s="1"/>
      <c r="U48" s="5"/>
      <c r="V48" s="6"/>
      <c r="W48" s="1"/>
    </row>
    <row r="49" spans="1:23" ht="18.75" customHeight="1" x14ac:dyDescent="0.25">
      <c r="A49" s="1" t="str">
        <f t="shared" si="0"/>
        <v/>
      </c>
      <c r="B49" s="1" t="str">
        <f t="shared" si="1"/>
        <v/>
      </c>
      <c r="C49" s="1"/>
      <c r="D49" s="1" t="str">
        <f>IFERROR(VLOOKUP($C49,顧客管理!B:C,2,FALSE),"")</f>
        <v/>
      </c>
      <c r="F49" s="1"/>
      <c r="G49" s="7"/>
      <c r="H49" s="1" t="str">
        <f>IFERROR(IF(VLOOKUP($C49,顧客管理!B:K,10,FALSE)&lt;&gt;"",VLOOKUP($C49,顧客管理!B:K,10,FALSE),""),"")</f>
        <v/>
      </c>
      <c r="I49" s="1"/>
      <c r="J49" s="9" t="str">
        <f t="shared" si="3"/>
        <v/>
      </c>
      <c r="N49" s="11" t="str">
        <f t="shared" si="2"/>
        <v/>
      </c>
      <c r="O49" s="8"/>
      <c r="P49" s="1"/>
      <c r="Q49" s="5"/>
      <c r="R49" s="1"/>
      <c r="T49" s="1"/>
      <c r="U49" s="5"/>
      <c r="V49" s="6"/>
      <c r="W49" s="1"/>
    </row>
    <row r="50" spans="1:23" ht="18.75" customHeight="1" x14ac:dyDescent="0.25">
      <c r="A50" s="1" t="str">
        <f t="shared" si="0"/>
        <v/>
      </c>
      <c r="B50" s="1" t="str">
        <f t="shared" si="1"/>
        <v/>
      </c>
      <c r="C50" s="1"/>
      <c r="D50" s="1" t="str">
        <f>IFERROR(VLOOKUP($C50,顧客管理!B:C,2,FALSE),"")</f>
        <v/>
      </c>
      <c r="F50" s="1"/>
      <c r="G50" s="7"/>
      <c r="H50" s="1" t="str">
        <f>IFERROR(IF(VLOOKUP($C50,顧客管理!B:K,10,FALSE)&lt;&gt;"",VLOOKUP($C50,顧客管理!B:K,10,FALSE),""),"")</f>
        <v/>
      </c>
      <c r="I50" s="1"/>
      <c r="J50" s="9" t="str">
        <f t="shared" si="3"/>
        <v/>
      </c>
      <c r="N50" s="11" t="str">
        <f t="shared" si="2"/>
        <v/>
      </c>
      <c r="O50" s="8"/>
      <c r="P50" s="1"/>
      <c r="Q50" s="5"/>
      <c r="R50" s="1"/>
      <c r="T50" s="1"/>
      <c r="U50" s="5"/>
      <c r="V50" s="6"/>
      <c r="W50" s="1"/>
    </row>
    <row r="51" spans="1:23" ht="18.75" customHeight="1" x14ac:dyDescent="0.25">
      <c r="A51" s="1" t="str">
        <f t="shared" si="0"/>
        <v/>
      </c>
      <c r="B51" s="1" t="str">
        <f t="shared" si="1"/>
        <v/>
      </c>
      <c r="C51" s="1"/>
      <c r="D51" s="1" t="str">
        <f>IFERROR(VLOOKUP($C51,顧客管理!B:C,2,FALSE),"")</f>
        <v/>
      </c>
      <c r="F51" s="1"/>
      <c r="G51" s="7"/>
      <c r="H51" s="1" t="str">
        <f>IFERROR(IF(VLOOKUP($C51,顧客管理!B:K,10,FALSE)&lt;&gt;"",VLOOKUP($C51,顧客管理!B:K,10,FALSE),""),"")</f>
        <v/>
      </c>
      <c r="I51" s="1"/>
      <c r="J51" s="9" t="str">
        <f t="shared" si="3"/>
        <v/>
      </c>
      <c r="N51" s="11" t="str">
        <f t="shared" si="2"/>
        <v/>
      </c>
      <c r="O51" s="8"/>
      <c r="P51" s="1"/>
      <c r="Q51" s="5"/>
      <c r="R51" s="1"/>
      <c r="T51" s="1"/>
      <c r="U51" s="5"/>
      <c r="V51" s="6"/>
      <c r="W51" s="1"/>
    </row>
    <row r="52" spans="1:23" ht="18.75" customHeight="1" x14ac:dyDescent="0.25">
      <c r="A52" s="1" t="str">
        <f t="shared" si="0"/>
        <v/>
      </c>
      <c r="B52" s="1" t="str">
        <f t="shared" si="1"/>
        <v/>
      </c>
      <c r="C52" s="1"/>
      <c r="D52" s="1" t="str">
        <f>IFERROR(VLOOKUP($C52,顧客管理!B:C,2,FALSE),"")</f>
        <v/>
      </c>
      <c r="F52" s="1"/>
      <c r="G52" s="7"/>
      <c r="H52" s="1" t="str">
        <f>IFERROR(IF(VLOOKUP($C52,顧客管理!B:K,10,FALSE)&lt;&gt;"",VLOOKUP($C52,顧客管理!B:K,10,FALSE),""),"")</f>
        <v/>
      </c>
      <c r="I52" s="1"/>
      <c r="J52" s="9" t="str">
        <f t="shared" si="3"/>
        <v/>
      </c>
      <c r="N52" s="11" t="str">
        <f t="shared" si="2"/>
        <v/>
      </c>
      <c r="O52" s="8"/>
      <c r="P52" s="1"/>
      <c r="Q52" s="5"/>
      <c r="R52" s="1"/>
      <c r="T52" s="1"/>
      <c r="U52" s="5"/>
      <c r="V52" s="6"/>
      <c r="W52" s="1"/>
    </row>
    <row r="53" spans="1:23" ht="18.75" customHeight="1" x14ac:dyDescent="0.25">
      <c r="A53" s="1" t="str">
        <f t="shared" si="0"/>
        <v/>
      </c>
      <c r="B53" s="1" t="str">
        <f t="shared" si="1"/>
        <v/>
      </c>
      <c r="C53" s="1"/>
      <c r="D53" s="1" t="str">
        <f>IFERROR(VLOOKUP($C53,顧客管理!B:C,2,FALSE),"")</f>
        <v/>
      </c>
      <c r="F53" s="1"/>
      <c r="G53" s="7"/>
      <c r="H53" s="1" t="str">
        <f>IFERROR(IF(VLOOKUP($C53,顧客管理!B:K,10,FALSE)&lt;&gt;"",VLOOKUP($C53,顧客管理!B:K,10,FALSE),""),"")</f>
        <v/>
      </c>
      <c r="I53" s="1"/>
      <c r="J53" s="9" t="str">
        <f t="shared" si="3"/>
        <v/>
      </c>
      <c r="N53" s="11" t="str">
        <f t="shared" si="2"/>
        <v/>
      </c>
      <c r="O53" s="8"/>
      <c r="P53" s="1"/>
      <c r="Q53" s="5"/>
      <c r="R53" s="1"/>
      <c r="T53" s="1"/>
      <c r="U53" s="5"/>
      <c r="V53" s="6"/>
      <c r="W53" s="1"/>
    </row>
    <row r="54" spans="1:23" ht="18.75" customHeight="1" x14ac:dyDescent="0.25">
      <c r="A54" s="1" t="str">
        <f t="shared" si="0"/>
        <v/>
      </c>
      <c r="B54" s="1" t="str">
        <f t="shared" si="1"/>
        <v/>
      </c>
      <c r="C54" s="1"/>
      <c r="D54" s="1" t="str">
        <f>IFERROR(VLOOKUP($C54,顧客管理!B:C,2,FALSE),"")</f>
        <v/>
      </c>
      <c r="F54" s="1"/>
      <c r="G54" s="7"/>
      <c r="H54" s="1" t="str">
        <f>IFERROR(IF(VLOOKUP($C54,顧客管理!B:K,10,FALSE)&lt;&gt;"",VLOOKUP($C54,顧客管理!B:K,10,FALSE),""),"")</f>
        <v/>
      </c>
      <c r="I54" s="1"/>
      <c r="J54" s="9" t="str">
        <f t="shared" si="3"/>
        <v/>
      </c>
      <c r="N54" s="11" t="str">
        <f t="shared" si="2"/>
        <v/>
      </c>
      <c r="O54" s="8"/>
      <c r="P54" s="1"/>
      <c r="Q54" s="5"/>
      <c r="R54" s="1"/>
      <c r="T54" s="1"/>
      <c r="U54" s="5"/>
      <c r="V54" s="6"/>
      <c r="W54" s="1"/>
    </row>
    <row r="55" spans="1:23" ht="18.75" customHeight="1" x14ac:dyDescent="0.25">
      <c r="A55" s="1" t="str">
        <f t="shared" si="0"/>
        <v/>
      </c>
      <c r="B55" s="1" t="str">
        <f t="shared" si="1"/>
        <v/>
      </c>
      <c r="C55" s="1"/>
      <c r="D55" s="1" t="str">
        <f>IFERROR(VLOOKUP($C55,顧客管理!B:C,2,FALSE),"")</f>
        <v/>
      </c>
      <c r="F55" s="1"/>
      <c r="G55" s="7"/>
      <c r="H55" s="1" t="str">
        <f>IFERROR(IF(VLOOKUP($C55,顧客管理!B:K,10,FALSE)&lt;&gt;"",VLOOKUP($C55,顧客管理!B:K,10,FALSE),""),"")</f>
        <v/>
      </c>
      <c r="I55" s="1"/>
      <c r="J55" s="9" t="str">
        <f t="shared" si="3"/>
        <v/>
      </c>
      <c r="N55" s="11" t="str">
        <f t="shared" si="2"/>
        <v/>
      </c>
      <c r="O55" s="8"/>
      <c r="P55" s="1"/>
      <c r="Q55" s="5"/>
      <c r="R55" s="1"/>
      <c r="T55" s="1"/>
      <c r="U55" s="5"/>
      <c r="V55" s="6"/>
      <c r="W55" s="1"/>
    </row>
    <row r="56" spans="1:23" ht="18.75" customHeight="1" x14ac:dyDescent="0.25">
      <c r="A56" s="1" t="str">
        <f t="shared" si="0"/>
        <v/>
      </c>
      <c r="B56" s="1" t="str">
        <f t="shared" si="1"/>
        <v/>
      </c>
      <c r="C56" s="1"/>
      <c r="D56" s="1" t="str">
        <f>IFERROR(VLOOKUP($C56,顧客管理!B:C,2,FALSE),"")</f>
        <v/>
      </c>
      <c r="F56" s="1"/>
      <c r="G56" s="7"/>
      <c r="H56" s="1" t="str">
        <f>IFERROR(IF(VLOOKUP($C56,顧客管理!B:K,10,FALSE)&lt;&gt;"",VLOOKUP($C56,顧客管理!B:K,10,FALSE),""),"")</f>
        <v/>
      </c>
      <c r="I56" s="1"/>
      <c r="J56" s="9" t="str">
        <f t="shared" si="3"/>
        <v/>
      </c>
      <c r="N56" s="11" t="str">
        <f t="shared" si="2"/>
        <v/>
      </c>
      <c r="O56" s="8"/>
      <c r="P56" s="1"/>
      <c r="Q56" s="5"/>
      <c r="R56" s="1"/>
      <c r="T56" s="1"/>
      <c r="U56" s="5"/>
      <c r="V56" s="6"/>
      <c r="W56" s="1"/>
    </row>
    <row r="57" spans="1:23" ht="18.75" customHeight="1" x14ac:dyDescent="0.25">
      <c r="A57" s="1" t="str">
        <f t="shared" si="0"/>
        <v/>
      </c>
      <c r="B57" s="1" t="str">
        <f t="shared" si="1"/>
        <v/>
      </c>
      <c r="C57" s="1"/>
      <c r="D57" s="1" t="str">
        <f>IFERROR(VLOOKUP($C57,顧客管理!B:C,2,FALSE),"")</f>
        <v/>
      </c>
      <c r="F57" s="1"/>
      <c r="G57" s="7"/>
      <c r="H57" s="1" t="str">
        <f>IFERROR(IF(VLOOKUP($C57,顧客管理!B:K,10,FALSE)&lt;&gt;"",VLOOKUP($C57,顧客管理!B:K,10,FALSE),""),"")</f>
        <v/>
      </c>
      <c r="I57" s="1"/>
      <c r="J57" s="9" t="str">
        <f t="shared" si="3"/>
        <v/>
      </c>
      <c r="N57" s="11" t="str">
        <f t="shared" si="2"/>
        <v/>
      </c>
      <c r="O57" s="8"/>
      <c r="P57" s="1"/>
      <c r="Q57" s="5"/>
      <c r="R57" s="1"/>
      <c r="T57" s="1"/>
      <c r="U57" s="5"/>
      <c r="V57" s="6"/>
      <c r="W57" s="1"/>
    </row>
    <row r="58" spans="1:23" ht="18.75" customHeight="1" x14ac:dyDescent="0.25">
      <c r="A58" s="1" t="str">
        <f t="shared" si="0"/>
        <v/>
      </c>
      <c r="B58" s="1" t="str">
        <f t="shared" si="1"/>
        <v/>
      </c>
      <c r="C58" s="1"/>
      <c r="D58" s="1" t="str">
        <f>IFERROR(VLOOKUP($C58,顧客管理!B:C,2,FALSE),"")</f>
        <v/>
      </c>
      <c r="F58" s="1"/>
      <c r="G58" s="7"/>
      <c r="H58" s="1" t="str">
        <f>IFERROR(IF(VLOOKUP($C58,顧客管理!B:K,10,FALSE)&lt;&gt;"",VLOOKUP($C58,顧客管理!B:K,10,FALSE),""),"")</f>
        <v/>
      </c>
      <c r="I58" s="1"/>
      <c r="J58" s="9" t="str">
        <f t="shared" si="3"/>
        <v/>
      </c>
      <c r="N58" s="11" t="str">
        <f t="shared" si="2"/>
        <v/>
      </c>
      <c r="O58" s="8"/>
      <c r="P58" s="1"/>
      <c r="Q58" s="5"/>
      <c r="R58" s="1"/>
      <c r="T58" s="1"/>
      <c r="U58" s="5"/>
      <c r="V58" s="6"/>
      <c r="W58" s="1"/>
    </row>
    <row r="59" spans="1:23" ht="18.75" customHeight="1" x14ac:dyDescent="0.25">
      <c r="A59" s="1" t="str">
        <f t="shared" si="0"/>
        <v/>
      </c>
      <c r="B59" s="1" t="str">
        <f t="shared" si="1"/>
        <v/>
      </c>
      <c r="C59" s="1"/>
      <c r="D59" s="1" t="str">
        <f>IFERROR(VLOOKUP($C59,顧客管理!B:C,2,FALSE),"")</f>
        <v/>
      </c>
      <c r="F59" s="1"/>
      <c r="G59" s="7"/>
      <c r="H59" s="1" t="str">
        <f>IFERROR(IF(VLOOKUP($C59,顧客管理!B:K,10,FALSE)&lt;&gt;"",VLOOKUP($C59,顧客管理!B:K,10,FALSE),""),"")</f>
        <v/>
      </c>
      <c r="I59" s="1"/>
      <c r="J59" s="9" t="str">
        <f t="shared" si="3"/>
        <v/>
      </c>
      <c r="N59" s="11" t="str">
        <f t="shared" si="2"/>
        <v/>
      </c>
      <c r="O59" s="8"/>
      <c r="P59" s="1"/>
      <c r="Q59" s="5"/>
      <c r="R59" s="1"/>
      <c r="T59" s="1"/>
      <c r="U59" s="5"/>
      <c r="V59" s="6"/>
      <c r="W59" s="1"/>
    </row>
    <row r="60" spans="1:23" ht="18.75" customHeight="1" x14ac:dyDescent="0.25">
      <c r="A60" s="1" t="str">
        <f t="shared" si="0"/>
        <v/>
      </c>
      <c r="B60" s="1" t="str">
        <f t="shared" si="1"/>
        <v/>
      </c>
      <c r="C60" s="1"/>
      <c r="D60" s="1" t="str">
        <f>IFERROR(VLOOKUP($C60,顧客管理!B:C,2,FALSE),"")</f>
        <v/>
      </c>
      <c r="F60" s="1"/>
      <c r="G60" s="7"/>
      <c r="H60" s="1" t="str">
        <f>IFERROR(IF(VLOOKUP($C60,顧客管理!B:K,10,FALSE)&lt;&gt;"",VLOOKUP($C60,顧客管理!B:K,10,FALSE),""),"")</f>
        <v/>
      </c>
      <c r="I60" s="1"/>
      <c r="J60" s="9" t="str">
        <f t="shared" si="3"/>
        <v/>
      </c>
      <c r="N60" s="11" t="str">
        <f t="shared" si="2"/>
        <v/>
      </c>
      <c r="O60" s="8"/>
      <c r="P60" s="1"/>
      <c r="Q60" s="5"/>
      <c r="R60" s="1"/>
      <c r="T60" s="1"/>
      <c r="U60" s="5"/>
      <c r="V60" s="6"/>
      <c r="W60" s="1"/>
    </row>
    <row r="61" spans="1:23" ht="18.75" customHeight="1" x14ac:dyDescent="0.25">
      <c r="A61" s="1" t="str">
        <f t="shared" si="0"/>
        <v/>
      </c>
      <c r="B61" s="1" t="str">
        <f t="shared" si="1"/>
        <v/>
      </c>
      <c r="C61" s="1"/>
      <c r="D61" s="1" t="str">
        <f>IFERROR(VLOOKUP($C61,顧客管理!B:C,2,FALSE),"")</f>
        <v/>
      </c>
      <c r="F61" s="1"/>
      <c r="G61" s="7"/>
      <c r="H61" s="1" t="str">
        <f>IFERROR(IF(VLOOKUP($C61,顧客管理!B:K,10,FALSE)&lt;&gt;"",VLOOKUP($C61,顧客管理!B:K,10,FALSE),""),"")</f>
        <v/>
      </c>
      <c r="I61" s="1"/>
      <c r="J61" s="9" t="str">
        <f t="shared" si="3"/>
        <v/>
      </c>
      <c r="N61" s="11" t="str">
        <f t="shared" si="2"/>
        <v/>
      </c>
      <c r="O61" s="8"/>
      <c r="P61" s="1"/>
      <c r="Q61" s="5"/>
      <c r="R61" s="1"/>
      <c r="T61" s="1"/>
      <c r="U61" s="5"/>
      <c r="V61" s="6"/>
      <c r="W61" s="1"/>
    </row>
    <row r="62" spans="1:23" ht="18.75" customHeight="1" x14ac:dyDescent="0.25">
      <c r="A62" s="1" t="str">
        <f t="shared" si="0"/>
        <v/>
      </c>
      <c r="B62" s="1" t="str">
        <f t="shared" si="1"/>
        <v/>
      </c>
      <c r="C62" s="1"/>
      <c r="D62" s="1" t="str">
        <f>IFERROR(VLOOKUP($C62,顧客管理!B:C,2,FALSE),"")</f>
        <v/>
      </c>
      <c r="F62" s="1"/>
      <c r="G62" s="7"/>
      <c r="H62" s="1" t="str">
        <f>IFERROR(IF(VLOOKUP($C62,顧客管理!B:K,10,FALSE)&lt;&gt;"",VLOOKUP($C62,顧客管理!B:K,10,FALSE),""),"")</f>
        <v/>
      </c>
      <c r="I62" s="1"/>
      <c r="J62" s="9" t="str">
        <f t="shared" si="3"/>
        <v/>
      </c>
      <c r="N62" s="11" t="str">
        <f t="shared" si="2"/>
        <v/>
      </c>
      <c r="O62" s="8"/>
      <c r="P62" s="1"/>
      <c r="Q62" s="5"/>
      <c r="R62" s="1"/>
      <c r="T62" s="1"/>
      <c r="U62" s="5"/>
      <c r="V62" s="6"/>
      <c r="W62" s="1"/>
    </row>
    <row r="63" spans="1:23" ht="18.75" customHeight="1" x14ac:dyDescent="0.25">
      <c r="A63" s="1" t="str">
        <f t="shared" si="0"/>
        <v/>
      </c>
      <c r="B63" s="1" t="str">
        <f t="shared" si="1"/>
        <v/>
      </c>
      <c r="C63" s="1"/>
      <c r="D63" s="1" t="str">
        <f>IFERROR(VLOOKUP($C63,顧客管理!B:C,2,FALSE),"")</f>
        <v/>
      </c>
      <c r="F63" s="1"/>
      <c r="G63" s="7"/>
      <c r="H63" s="1" t="str">
        <f>IFERROR(IF(VLOOKUP($C63,顧客管理!B:K,10,FALSE)&lt;&gt;"",VLOOKUP($C63,顧客管理!B:K,10,FALSE),""),"")</f>
        <v/>
      </c>
      <c r="I63" s="1"/>
      <c r="J63" s="9" t="str">
        <f t="shared" si="3"/>
        <v/>
      </c>
      <c r="N63" s="11" t="str">
        <f t="shared" si="2"/>
        <v/>
      </c>
      <c r="O63" s="8"/>
      <c r="P63" s="1"/>
      <c r="Q63" s="5"/>
      <c r="R63" s="1"/>
      <c r="T63" s="1"/>
      <c r="U63" s="5"/>
      <c r="V63" s="6"/>
      <c r="W63" s="1"/>
    </row>
    <row r="64" spans="1:23" ht="18.75" customHeight="1" x14ac:dyDescent="0.25">
      <c r="A64" s="1" t="str">
        <f t="shared" si="0"/>
        <v/>
      </c>
      <c r="B64" s="1" t="str">
        <f t="shared" si="1"/>
        <v/>
      </c>
      <c r="C64" s="1"/>
      <c r="D64" s="1" t="str">
        <f>IFERROR(VLOOKUP($C64,顧客管理!B:C,2,FALSE),"")</f>
        <v/>
      </c>
      <c r="F64" s="1"/>
      <c r="G64" s="7"/>
      <c r="H64" s="1" t="str">
        <f>IFERROR(IF(VLOOKUP($C64,顧客管理!B:K,10,FALSE)&lt;&gt;"",VLOOKUP($C64,顧客管理!B:K,10,FALSE),""),"")</f>
        <v/>
      </c>
      <c r="I64" s="1"/>
      <c r="J64" s="9" t="str">
        <f t="shared" si="3"/>
        <v/>
      </c>
      <c r="N64" s="11" t="str">
        <f t="shared" si="2"/>
        <v/>
      </c>
      <c r="O64" s="8"/>
      <c r="P64" s="1"/>
      <c r="Q64" s="5"/>
      <c r="R64" s="1"/>
      <c r="T64" s="1"/>
      <c r="U64" s="5"/>
      <c r="V64" s="6"/>
      <c r="W64" s="1"/>
    </row>
    <row r="65" spans="1:23" ht="18.75" customHeight="1" x14ac:dyDescent="0.25">
      <c r="A65" s="1" t="str">
        <f t="shared" si="0"/>
        <v/>
      </c>
      <c r="B65" s="1" t="str">
        <f t="shared" si="1"/>
        <v/>
      </c>
      <c r="C65" s="1"/>
      <c r="D65" s="1" t="str">
        <f>IFERROR(VLOOKUP($C65,顧客管理!B:C,2,FALSE),"")</f>
        <v/>
      </c>
      <c r="F65" s="1"/>
      <c r="G65" s="7"/>
      <c r="H65" s="1" t="str">
        <f>IFERROR(IF(VLOOKUP($C65,顧客管理!B:K,10,FALSE)&lt;&gt;"",VLOOKUP($C65,顧客管理!B:K,10,FALSE),""),"")</f>
        <v/>
      </c>
      <c r="I65" s="1"/>
      <c r="J65" s="9" t="str">
        <f t="shared" si="3"/>
        <v/>
      </c>
      <c r="N65" s="11" t="str">
        <f t="shared" si="2"/>
        <v/>
      </c>
      <c r="O65" s="8"/>
      <c r="P65" s="1"/>
      <c r="Q65" s="5"/>
      <c r="R65" s="1"/>
      <c r="T65" s="1"/>
      <c r="U65" s="5"/>
      <c r="V65" s="6"/>
      <c r="W65" s="1"/>
    </row>
    <row r="66" spans="1:23" ht="18.75" customHeight="1" x14ac:dyDescent="0.25">
      <c r="A66" s="1" t="str">
        <f t="shared" si="0"/>
        <v/>
      </c>
      <c r="B66" s="1" t="str">
        <f t="shared" si="1"/>
        <v/>
      </c>
      <c r="C66" s="1"/>
      <c r="D66" s="1" t="str">
        <f>IFERROR(VLOOKUP($C66,顧客管理!B:C,2,FALSE),"")</f>
        <v/>
      </c>
      <c r="F66" s="1"/>
      <c r="G66" s="7"/>
      <c r="H66" s="1" t="str">
        <f>IFERROR(IF(VLOOKUP($C66,顧客管理!B:K,10,FALSE)&lt;&gt;"",VLOOKUP($C66,顧客管理!B:K,10,FALSE),""),"")</f>
        <v/>
      </c>
      <c r="I66" s="1"/>
      <c r="J66" s="9" t="str">
        <f t="shared" si="3"/>
        <v/>
      </c>
      <c r="N66" s="11" t="str">
        <f t="shared" si="2"/>
        <v/>
      </c>
      <c r="O66" s="8"/>
      <c r="P66" s="1"/>
      <c r="Q66" s="5"/>
      <c r="R66" s="1"/>
      <c r="T66" s="1"/>
      <c r="U66" s="5"/>
      <c r="V66" s="6"/>
      <c r="W66" s="1"/>
    </row>
    <row r="67" spans="1:23" ht="18.75" customHeight="1" x14ac:dyDescent="0.25">
      <c r="A67" s="1" t="str">
        <f t="shared" si="0"/>
        <v/>
      </c>
      <c r="B67" s="1" t="str">
        <f t="shared" si="1"/>
        <v/>
      </c>
      <c r="C67" s="1"/>
      <c r="D67" s="1" t="str">
        <f>IFERROR(VLOOKUP($C67,顧客管理!B:C,2,FALSE),"")</f>
        <v/>
      </c>
      <c r="F67" s="1"/>
      <c r="G67" s="7"/>
      <c r="H67" s="1" t="str">
        <f>IFERROR(IF(VLOOKUP($C67,顧客管理!B:K,10,FALSE)&lt;&gt;"",VLOOKUP($C67,顧客管理!B:K,10,FALSE),""),"")</f>
        <v/>
      </c>
      <c r="I67" s="1"/>
      <c r="J67" s="9" t="str">
        <f t="shared" si="3"/>
        <v/>
      </c>
      <c r="N67" s="11" t="str">
        <f t="shared" si="2"/>
        <v/>
      </c>
      <c r="O67" s="8"/>
      <c r="P67" s="1"/>
      <c r="Q67" s="5"/>
      <c r="R67" s="1"/>
      <c r="T67" s="1"/>
      <c r="U67" s="5"/>
      <c r="V67" s="6"/>
      <c r="W67" s="1"/>
    </row>
    <row r="68" spans="1:23" ht="18.75" customHeight="1" x14ac:dyDescent="0.25">
      <c r="A68" s="1" t="str">
        <f t="shared" si="0"/>
        <v/>
      </c>
      <c r="B68" s="1" t="str">
        <f t="shared" si="1"/>
        <v/>
      </c>
      <c r="C68" s="1"/>
      <c r="D68" s="1" t="str">
        <f>IFERROR(VLOOKUP($C68,顧客管理!B:C,2,FALSE),"")</f>
        <v/>
      </c>
      <c r="F68" s="1"/>
      <c r="G68" s="7"/>
      <c r="H68" s="1" t="str">
        <f>IFERROR(IF(VLOOKUP($C68,顧客管理!B:K,10,FALSE)&lt;&gt;"",VLOOKUP($C68,顧客管理!B:K,10,FALSE),""),"")</f>
        <v/>
      </c>
      <c r="I68" s="1"/>
      <c r="J68" s="9" t="str">
        <f t="shared" si="3"/>
        <v/>
      </c>
      <c r="N68" s="11" t="str">
        <f t="shared" si="2"/>
        <v/>
      </c>
      <c r="O68" s="8"/>
      <c r="P68" s="1"/>
      <c r="Q68" s="5"/>
      <c r="R68" s="1"/>
      <c r="T68" s="1"/>
      <c r="U68" s="5"/>
      <c r="V68" s="6"/>
      <c r="W68" s="1"/>
    </row>
    <row r="69" spans="1:23" ht="18.75" customHeight="1" x14ac:dyDescent="0.25">
      <c r="A69" s="1" t="str">
        <f t="shared" si="0"/>
        <v/>
      </c>
      <c r="B69" s="1" t="str">
        <f t="shared" si="1"/>
        <v/>
      </c>
      <c r="C69" s="1"/>
      <c r="D69" s="1" t="str">
        <f>IFERROR(VLOOKUP($C69,顧客管理!B:C,2,FALSE),"")</f>
        <v/>
      </c>
      <c r="F69" s="1"/>
      <c r="G69" s="7"/>
      <c r="H69" s="1" t="str">
        <f>IFERROR(IF(VLOOKUP($C69,顧客管理!B:K,10,FALSE)&lt;&gt;"",VLOOKUP($C69,顧客管理!B:K,10,FALSE),""),"")</f>
        <v/>
      </c>
      <c r="I69" s="1"/>
      <c r="J69" s="9" t="str">
        <f t="shared" si="3"/>
        <v/>
      </c>
      <c r="N69" s="11" t="str">
        <f t="shared" si="2"/>
        <v/>
      </c>
      <c r="O69" s="8"/>
      <c r="P69" s="1"/>
      <c r="Q69" s="5"/>
      <c r="R69" s="1"/>
      <c r="T69" s="1"/>
      <c r="U69" s="5"/>
      <c r="V69" s="6"/>
      <c r="W69" s="1"/>
    </row>
    <row r="70" spans="1:23" ht="18.75" customHeight="1" x14ac:dyDescent="0.25">
      <c r="A70" s="1" t="str">
        <f t="shared" si="0"/>
        <v/>
      </c>
      <c r="B70" s="1" t="str">
        <f t="shared" si="1"/>
        <v/>
      </c>
      <c r="C70" s="1"/>
      <c r="D70" s="1" t="str">
        <f>IFERROR(VLOOKUP($C70,顧客管理!B:C,2,FALSE),"")</f>
        <v/>
      </c>
      <c r="F70" s="1"/>
      <c r="G70" s="7"/>
      <c r="H70" s="1" t="str">
        <f>IFERROR(IF(VLOOKUP($C70,顧客管理!B:K,10,FALSE)&lt;&gt;"",VLOOKUP($C70,顧客管理!B:K,10,FALSE),""),"")</f>
        <v/>
      </c>
      <c r="I70" s="1"/>
      <c r="J70" s="9" t="str">
        <f t="shared" si="3"/>
        <v/>
      </c>
      <c r="N70" s="11" t="str">
        <f t="shared" si="2"/>
        <v/>
      </c>
      <c r="O70" s="8"/>
      <c r="P70" s="1"/>
      <c r="Q70" s="5"/>
      <c r="R70" s="1"/>
      <c r="T70" s="1"/>
      <c r="U70" s="5"/>
      <c r="V70" s="6"/>
      <c r="W70" s="1"/>
    </row>
    <row r="71" spans="1:23" ht="18.75" customHeight="1" x14ac:dyDescent="0.25">
      <c r="A71" s="1" t="str">
        <f t="shared" si="0"/>
        <v/>
      </c>
      <c r="B71" s="1" t="str">
        <f t="shared" si="1"/>
        <v/>
      </c>
      <c r="C71" s="1"/>
      <c r="D71" s="1" t="str">
        <f>IFERROR(VLOOKUP($C71,顧客管理!B:C,2,FALSE),"")</f>
        <v/>
      </c>
      <c r="F71" s="1"/>
      <c r="G71" s="7"/>
      <c r="H71" s="1" t="str">
        <f>IFERROR(IF(VLOOKUP($C71,顧客管理!B:K,10,FALSE)&lt;&gt;"",VLOOKUP($C71,顧客管理!B:K,10,FALSE),""),"")</f>
        <v/>
      </c>
      <c r="I71" s="1"/>
      <c r="J71" s="9" t="str">
        <f t="shared" si="3"/>
        <v/>
      </c>
      <c r="N71" s="11" t="str">
        <f t="shared" si="2"/>
        <v/>
      </c>
      <c r="O71" s="8"/>
      <c r="P71" s="1"/>
      <c r="Q71" s="5"/>
      <c r="R71" s="1"/>
      <c r="T71" s="1"/>
      <c r="U71" s="5"/>
      <c r="V71" s="6"/>
      <c r="W71" s="1"/>
    </row>
    <row r="72" spans="1:23" ht="18.75" customHeight="1" x14ac:dyDescent="0.25">
      <c r="A72" s="1" t="str">
        <f t="shared" si="0"/>
        <v/>
      </c>
      <c r="B72" s="1" t="str">
        <f t="shared" si="1"/>
        <v/>
      </c>
      <c r="C72" s="1"/>
      <c r="D72" s="1" t="str">
        <f>IFERROR(VLOOKUP($C72,顧客管理!B:C,2,FALSE),"")</f>
        <v/>
      </c>
      <c r="F72" s="1"/>
      <c r="G72" s="7"/>
      <c r="H72" s="1" t="str">
        <f>IFERROR(IF(VLOOKUP($C72,顧客管理!B:K,10,FALSE)&lt;&gt;"",VLOOKUP($C72,顧客管理!B:K,10,FALSE),""),"")</f>
        <v/>
      </c>
      <c r="I72" s="1"/>
      <c r="J72" s="9" t="str">
        <f t="shared" ref="J72:J135" si="4">IF(I72="未着手",0,
IF(I72="アプローチ済み",0.1,
IF(I72="アポ獲得済み",0.2,
IF(I72="商談見極め",0.3,
IF(I72="課題特定済み",0.3,
IF(I72="提案済み",0.4,
IF(I72="見積提示済み",0.5,
IF(I72="担当者合意済み",0.6,
IF(I72="決裁者合意済み",0.7,
IF(I72="契約調整中",0.8,
IF(I72="契約処理中",0.9,
IF(I72="契約済み",0.95,
IF(I72="受注",1,
IF(I72="失注",0,""))))))))))))))</f>
        <v/>
      </c>
      <c r="N72" s="11" t="str">
        <f t="shared" si="2"/>
        <v/>
      </c>
      <c r="O72" s="8"/>
      <c r="P72" s="1"/>
      <c r="Q72" s="5"/>
      <c r="R72" s="1"/>
      <c r="T72" s="1"/>
      <c r="U72" s="5"/>
      <c r="V72" s="6"/>
      <c r="W72" s="1"/>
    </row>
    <row r="73" spans="1:23" ht="18.75" customHeight="1" x14ac:dyDescent="0.25">
      <c r="A73" s="1" t="str">
        <f t="shared" si="0"/>
        <v/>
      </c>
      <c r="B73" s="1" t="str">
        <f t="shared" si="1"/>
        <v/>
      </c>
      <c r="C73" s="1"/>
      <c r="D73" s="1" t="str">
        <f>IFERROR(VLOOKUP($C73,顧客管理!B:C,2,FALSE),"")</f>
        <v/>
      </c>
      <c r="F73" s="1"/>
      <c r="G73" s="7"/>
      <c r="H73" s="1" t="str">
        <f>IFERROR(IF(VLOOKUP($C73,顧客管理!B:K,10,FALSE)&lt;&gt;"",VLOOKUP($C73,顧客管理!B:K,10,FALSE),""),"")</f>
        <v/>
      </c>
      <c r="I73" s="1"/>
      <c r="J73" s="9" t="str">
        <f t="shared" si="4"/>
        <v/>
      </c>
      <c r="N73" s="11" t="str">
        <f t="shared" si="2"/>
        <v/>
      </c>
      <c r="O73" s="8"/>
      <c r="P73" s="1"/>
      <c r="Q73" s="5"/>
      <c r="R73" s="1"/>
      <c r="T73" s="1"/>
      <c r="U73" s="5"/>
      <c r="V73" s="6"/>
      <c r="W73" s="1"/>
    </row>
    <row r="74" spans="1:23" ht="18.75" customHeight="1" x14ac:dyDescent="0.25">
      <c r="A74" s="1" t="str">
        <f t="shared" si="0"/>
        <v/>
      </c>
      <c r="B74" s="1" t="str">
        <f t="shared" si="1"/>
        <v/>
      </c>
      <c r="C74" s="1"/>
      <c r="D74" s="1" t="str">
        <f>IFERROR(VLOOKUP($C74,顧客管理!B:C,2,FALSE),"")</f>
        <v/>
      </c>
      <c r="F74" s="1"/>
      <c r="G74" s="7"/>
      <c r="H74" s="1" t="str">
        <f>IFERROR(IF(VLOOKUP($C74,顧客管理!B:K,10,FALSE)&lt;&gt;"",VLOOKUP($C74,顧客管理!B:K,10,FALSE),""),"")</f>
        <v/>
      </c>
      <c r="I74" s="1"/>
      <c r="J74" s="9" t="str">
        <f t="shared" si="4"/>
        <v/>
      </c>
      <c r="N74" s="11" t="str">
        <f t="shared" si="2"/>
        <v/>
      </c>
      <c r="O74" s="8"/>
      <c r="P74" s="1"/>
      <c r="Q74" s="5"/>
      <c r="R74" s="1"/>
      <c r="T74" s="1"/>
      <c r="U74" s="5"/>
      <c r="V74" s="6"/>
      <c r="W74" s="1"/>
    </row>
    <row r="75" spans="1:23" ht="18.75" customHeight="1" x14ac:dyDescent="0.25">
      <c r="A75" s="1" t="str">
        <f t="shared" si="0"/>
        <v/>
      </c>
      <c r="B75" s="1" t="str">
        <f t="shared" si="1"/>
        <v/>
      </c>
      <c r="C75" s="1"/>
      <c r="D75" s="1" t="str">
        <f>IFERROR(VLOOKUP($C75,顧客管理!B:C,2,FALSE),"")</f>
        <v/>
      </c>
      <c r="F75" s="1"/>
      <c r="G75" s="7"/>
      <c r="H75" s="1" t="str">
        <f>IFERROR(IF(VLOOKUP($C75,顧客管理!B:K,10,FALSE)&lt;&gt;"",VLOOKUP($C75,顧客管理!B:K,10,FALSE),""),"")</f>
        <v/>
      </c>
      <c r="I75" s="1"/>
      <c r="J75" s="9" t="str">
        <f t="shared" si="4"/>
        <v/>
      </c>
      <c r="N75" s="11" t="str">
        <f t="shared" si="2"/>
        <v/>
      </c>
      <c r="O75" s="8"/>
      <c r="P75" s="1"/>
      <c r="Q75" s="5"/>
      <c r="R75" s="1"/>
      <c r="T75" s="1"/>
      <c r="U75" s="5"/>
      <c r="V75" s="6"/>
      <c r="W75" s="1"/>
    </row>
    <row r="76" spans="1:23" ht="18.75" customHeight="1" x14ac:dyDescent="0.25">
      <c r="A76" s="1" t="str">
        <f t="shared" si="0"/>
        <v/>
      </c>
      <c r="B76" s="1" t="str">
        <f t="shared" si="1"/>
        <v/>
      </c>
      <c r="C76" s="1"/>
      <c r="D76" s="1" t="str">
        <f>IFERROR(VLOOKUP($C76,顧客管理!B:C,2,FALSE),"")</f>
        <v/>
      </c>
      <c r="F76" s="1"/>
      <c r="G76" s="7"/>
      <c r="H76" s="1" t="str">
        <f>IFERROR(IF(VLOOKUP($C76,顧客管理!B:K,10,FALSE)&lt;&gt;"",VLOOKUP($C76,顧客管理!B:K,10,FALSE),""),"")</f>
        <v/>
      </c>
      <c r="I76" s="1"/>
      <c r="J76" s="9" t="str">
        <f t="shared" si="4"/>
        <v/>
      </c>
      <c r="N76" s="11" t="str">
        <f t="shared" si="2"/>
        <v/>
      </c>
      <c r="O76" s="8"/>
      <c r="P76" s="1"/>
      <c r="Q76" s="5"/>
      <c r="R76" s="1"/>
      <c r="T76" s="1"/>
      <c r="U76" s="5"/>
      <c r="V76" s="6"/>
      <c r="W76" s="1"/>
    </row>
    <row r="77" spans="1:23" ht="18.75" customHeight="1" x14ac:dyDescent="0.25">
      <c r="A77" s="1" t="str">
        <f t="shared" si="0"/>
        <v/>
      </c>
      <c r="B77" s="1" t="str">
        <f t="shared" si="1"/>
        <v/>
      </c>
      <c r="C77" s="1"/>
      <c r="D77" s="1" t="str">
        <f>IFERROR(VLOOKUP($C77,顧客管理!B:C,2,FALSE),"")</f>
        <v/>
      </c>
      <c r="F77" s="1"/>
      <c r="G77" s="7"/>
      <c r="H77" s="1" t="str">
        <f>IFERROR(IF(VLOOKUP($C77,顧客管理!B:K,10,FALSE)&lt;&gt;"",VLOOKUP($C77,顧客管理!B:K,10,FALSE),""),"")</f>
        <v/>
      </c>
      <c r="I77" s="1"/>
      <c r="J77" s="9" t="str">
        <f t="shared" si="4"/>
        <v/>
      </c>
      <c r="N77" s="11" t="str">
        <f t="shared" si="2"/>
        <v/>
      </c>
      <c r="O77" s="8"/>
      <c r="P77" s="1"/>
      <c r="Q77" s="5"/>
      <c r="R77" s="1"/>
      <c r="T77" s="1"/>
      <c r="U77" s="5"/>
      <c r="V77" s="6"/>
      <c r="W77" s="1"/>
    </row>
    <row r="78" spans="1:23" ht="18.75" customHeight="1" x14ac:dyDescent="0.25">
      <c r="A78" s="1" t="str">
        <f t="shared" si="0"/>
        <v/>
      </c>
      <c r="B78" s="1" t="str">
        <f t="shared" si="1"/>
        <v/>
      </c>
      <c r="C78" s="1"/>
      <c r="D78" s="1" t="str">
        <f>IFERROR(VLOOKUP($C78,顧客管理!B:C,2,FALSE),"")</f>
        <v/>
      </c>
      <c r="F78" s="1"/>
      <c r="G78" s="7"/>
      <c r="H78" s="1" t="str">
        <f>IFERROR(IF(VLOOKUP($C78,顧客管理!B:K,10,FALSE)&lt;&gt;"",VLOOKUP($C78,顧客管理!B:K,10,FALSE),""),"")</f>
        <v/>
      </c>
      <c r="I78" s="1"/>
      <c r="J78" s="9" t="str">
        <f t="shared" si="4"/>
        <v/>
      </c>
      <c r="N78" s="11" t="str">
        <f t="shared" si="2"/>
        <v/>
      </c>
      <c r="O78" s="8"/>
      <c r="P78" s="1"/>
      <c r="Q78" s="5"/>
      <c r="R78" s="1"/>
      <c r="T78" s="1"/>
      <c r="U78" s="5"/>
      <c r="V78" s="6"/>
      <c r="W78" s="1"/>
    </row>
    <row r="79" spans="1:23" ht="18.75" customHeight="1" x14ac:dyDescent="0.25">
      <c r="A79" s="1" t="str">
        <f t="shared" si="0"/>
        <v/>
      </c>
      <c r="B79" s="1" t="str">
        <f t="shared" si="1"/>
        <v/>
      </c>
      <c r="C79" s="1"/>
      <c r="D79" s="1" t="str">
        <f>IFERROR(VLOOKUP($C79,顧客管理!B:C,2,FALSE),"")</f>
        <v/>
      </c>
      <c r="F79" s="1"/>
      <c r="G79" s="7"/>
      <c r="H79" s="1" t="str">
        <f>IFERROR(IF(VLOOKUP($C79,顧客管理!B:K,10,FALSE)&lt;&gt;"",VLOOKUP($C79,顧客管理!B:K,10,FALSE),""),"")</f>
        <v/>
      </c>
      <c r="I79" s="1"/>
      <c r="J79" s="9" t="str">
        <f t="shared" si="4"/>
        <v/>
      </c>
      <c r="N79" s="11" t="str">
        <f t="shared" si="2"/>
        <v/>
      </c>
      <c r="O79" s="8"/>
      <c r="P79" s="1"/>
      <c r="Q79" s="5"/>
      <c r="R79" s="1"/>
      <c r="T79" s="1"/>
      <c r="U79" s="5"/>
      <c r="V79" s="6"/>
      <c r="W79" s="1"/>
    </row>
    <row r="80" spans="1:23" ht="18.75" customHeight="1" x14ac:dyDescent="0.25">
      <c r="A80" s="1" t="str">
        <f t="shared" si="0"/>
        <v/>
      </c>
      <c r="B80" s="1" t="str">
        <f t="shared" si="1"/>
        <v/>
      </c>
      <c r="C80" s="1"/>
      <c r="D80" s="1" t="str">
        <f>IFERROR(VLOOKUP($C80,顧客管理!B:C,2,FALSE),"")</f>
        <v/>
      </c>
      <c r="F80" s="1"/>
      <c r="G80" s="7"/>
      <c r="H80" s="1" t="str">
        <f>IFERROR(IF(VLOOKUP($C80,顧客管理!B:K,10,FALSE)&lt;&gt;"",VLOOKUP($C80,顧客管理!B:K,10,FALSE),""),"")</f>
        <v/>
      </c>
      <c r="I80" s="1"/>
      <c r="J80" s="9" t="str">
        <f t="shared" si="4"/>
        <v/>
      </c>
      <c r="N80" s="11" t="str">
        <f t="shared" si="2"/>
        <v/>
      </c>
      <c r="O80" s="8"/>
      <c r="P80" s="1"/>
      <c r="Q80" s="5"/>
      <c r="R80" s="1"/>
      <c r="T80" s="1"/>
      <c r="U80" s="5"/>
      <c r="V80" s="6"/>
      <c r="W80" s="1"/>
    </row>
    <row r="81" spans="1:23" ht="18.75" customHeight="1" x14ac:dyDescent="0.25">
      <c r="A81" s="1" t="str">
        <f t="shared" si="0"/>
        <v/>
      </c>
      <c r="B81" s="1" t="str">
        <f t="shared" si="1"/>
        <v/>
      </c>
      <c r="C81" s="1"/>
      <c r="D81" s="1" t="str">
        <f>IFERROR(VLOOKUP($C81,顧客管理!B:C,2,FALSE),"")</f>
        <v/>
      </c>
      <c r="F81" s="1"/>
      <c r="G81" s="7"/>
      <c r="H81" s="1" t="str">
        <f>IFERROR(IF(VLOOKUP($C81,顧客管理!B:K,10,FALSE)&lt;&gt;"",VLOOKUP($C81,顧客管理!B:K,10,FALSE),""),"")</f>
        <v/>
      </c>
      <c r="I81" s="1"/>
      <c r="J81" s="9" t="str">
        <f t="shared" si="4"/>
        <v/>
      </c>
      <c r="N81" s="11" t="str">
        <f t="shared" si="2"/>
        <v/>
      </c>
      <c r="O81" s="8"/>
      <c r="P81" s="1"/>
      <c r="Q81" s="5"/>
      <c r="R81" s="1"/>
      <c r="T81" s="1"/>
      <c r="U81" s="5"/>
      <c r="V81" s="6"/>
      <c r="W81" s="1"/>
    </row>
    <row r="82" spans="1:23" ht="18.75" customHeight="1" x14ac:dyDescent="0.25">
      <c r="A82" s="1" t="str">
        <f t="shared" si="0"/>
        <v/>
      </c>
      <c r="B82" s="1" t="str">
        <f t="shared" si="1"/>
        <v/>
      </c>
      <c r="C82" s="1"/>
      <c r="D82" s="1" t="str">
        <f>IFERROR(VLOOKUP($C82,顧客管理!B:C,2,FALSE),"")</f>
        <v/>
      </c>
      <c r="F82" s="1"/>
      <c r="G82" s="7"/>
      <c r="H82" s="1" t="str">
        <f>IFERROR(IF(VLOOKUP($C82,顧客管理!B:K,10,FALSE)&lt;&gt;"",VLOOKUP($C82,顧客管理!B:K,10,FALSE),""),"")</f>
        <v/>
      </c>
      <c r="I82" s="1"/>
      <c r="J82" s="9" t="str">
        <f t="shared" si="4"/>
        <v/>
      </c>
      <c r="N82" s="11" t="str">
        <f t="shared" si="2"/>
        <v/>
      </c>
      <c r="O82" s="8"/>
      <c r="P82" s="1"/>
      <c r="Q82" s="5"/>
      <c r="R82" s="1"/>
      <c r="T82" s="1"/>
      <c r="U82" s="5"/>
      <c r="V82" s="6"/>
      <c r="W82" s="1"/>
    </row>
    <row r="83" spans="1:23" ht="18.75" customHeight="1" x14ac:dyDescent="0.25">
      <c r="A83" s="1" t="str">
        <f t="shared" si="0"/>
        <v/>
      </c>
      <c r="B83" s="1" t="str">
        <f t="shared" si="1"/>
        <v/>
      </c>
      <c r="C83" s="1"/>
      <c r="D83" s="1" t="str">
        <f>IFERROR(VLOOKUP($C83,顧客管理!B:C,2,FALSE),"")</f>
        <v/>
      </c>
      <c r="F83" s="1"/>
      <c r="G83" s="7"/>
      <c r="H83" s="1" t="str">
        <f>IFERROR(IF(VLOOKUP($C83,顧客管理!B:K,10,FALSE)&lt;&gt;"",VLOOKUP($C83,顧客管理!B:K,10,FALSE),""),"")</f>
        <v/>
      </c>
      <c r="I83" s="1"/>
      <c r="J83" s="9" t="str">
        <f t="shared" si="4"/>
        <v/>
      </c>
      <c r="N83" s="11" t="str">
        <f t="shared" si="2"/>
        <v/>
      </c>
      <c r="O83" s="8"/>
      <c r="P83" s="1"/>
      <c r="Q83" s="5"/>
      <c r="R83" s="1"/>
      <c r="T83" s="1"/>
      <c r="U83" s="5"/>
      <c r="V83" s="6"/>
      <c r="W83" s="1"/>
    </row>
    <row r="84" spans="1:23" ht="18.75" customHeight="1" x14ac:dyDescent="0.25">
      <c r="A84" s="1" t="str">
        <f t="shared" si="0"/>
        <v/>
      </c>
      <c r="B84" s="1" t="str">
        <f t="shared" si="1"/>
        <v/>
      </c>
      <c r="C84" s="1"/>
      <c r="D84" s="1" t="str">
        <f>IFERROR(VLOOKUP($C84,顧客管理!B:C,2,FALSE),"")</f>
        <v/>
      </c>
      <c r="F84" s="1"/>
      <c r="G84" s="7"/>
      <c r="H84" s="1" t="str">
        <f>IFERROR(IF(VLOOKUP($C84,顧客管理!B:K,10,FALSE)&lt;&gt;"",VLOOKUP($C84,顧客管理!B:K,10,FALSE),""),"")</f>
        <v/>
      </c>
      <c r="I84" s="1"/>
      <c r="J84" s="9" t="str">
        <f t="shared" si="4"/>
        <v/>
      </c>
      <c r="N84" s="11" t="str">
        <f t="shared" si="2"/>
        <v/>
      </c>
      <c r="O84" s="8"/>
      <c r="P84" s="1"/>
      <c r="Q84" s="5"/>
      <c r="R84" s="1"/>
      <c r="T84" s="1"/>
      <c r="U84" s="5"/>
      <c r="V84" s="6"/>
      <c r="W84" s="1"/>
    </row>
    <row r="85" spans="1:23" ht="18.75" customHeight="1" x14ac:dyDescent="0.25">
      <c r="A85" s="1" t="str">
        <f t="shared" si="0"/>
        <v/>
      </c>
      <c r="B85" s="1" t="str">
        <f t="shared" si="1"/>
        <v/>
      </c>
      <c r="C85" s="1"/>
      <c r="D85" s="1" t="str">
        <f>IFERROR(VLOOKUP($C85,顧客管理!B:C,2,FALSE),"")</f>
        <v/>
      </c>
      <c r="F85" s="1"/>
      <c r="G85" s="7"/>
      <c r="H85" s="1" t="str">
        <f>IFERROR(IF(VLOOKUP($C85,顧客管理!B:K,10,FALSE)&lt;&gt;"",VLOOKUP($C85,顧客管理!B:K,10,FALSE),""),"")</f>
        <v/>
      </c>
      <c r="I85" s="1"/>
      <c r="J85" s="9" t="str">
        <f t="shared" si="4"/>
        <v/>
      </c>
      <c r="N85" s="11" t="str">
        <f t="shared" si="2"/>
        <v/>
      </c>
      <c r="O85" s="8"/>
      <c r="P85" s="1"/>
      <c r="Q85" s="5"/>
      <c r="R85" s="1"/>
      <c r="T85" s="1"/>
      <c r="U85" s="5"/>
      <c r="V85" s="6"/>
      <c r="W85" s="1"/>
    </row>
    <row r="86" spans="1:23" ht="18.75" customHeight="1" x14ac:dyDescent="0.25">
      <c r="A86" s="1" t="str">
        <f t="shared" si="0"/>
        <v/>
      </c>
      <c r="B86" s="1" t="str">
        <f t="shared" si="1"/>
        <v/>
      </c>
      <c r="C86" s="1"/>
      <c r="D86" s="1" t="str">
        <f>IFERROR(VLOOKUP($C86,顧客管理!B:C,2,FALSE),"")</f>
        <v/>
      </c>
      <c r="F86" s="1"/>
      <c r="G86" s="7"/>
      <c r="H86" s="1" t="str">
        <f>IFERROR(IF(VLOOKUP($C86,顧客管理!B:K,10,FALSE)&lt;&gt;"",VLOOKUP($C86,顧客管理!B:K,10,FALSE),""),"")</f>
        <v/>
      </c>
      <c r="I86" s="1"/>
      <c r="J86" s="9" t="str">
        <f t="shared" si="4"/>
        <v/>
      </c>
      <c r="N86" s="11" t="str">
        <f t="shared" si="2"/>
        <v/>
      </c>
      <c r="O86" s="8"/>
      <c r="P86" s="1"/>
      <c r="Q86" s="5"/>
      <c r="R86" s="1"/>
      <c r="T86" s="1"/>
      <c r="U86" s="5"/>
      <c r="V86" s="6"/>
      <c r="W86" s="1"/>
    </row>
    <row r="87" spans="1:23" ht="18.75" customHeight="1" x14ac:dyDescent="0.25">
      <c r="A87" s="1" t="str">
        <f t="shared" si="0"/>
        <v/>
      </c>
      <c r="B87" s="1" t="str">
        <f t="shared" si="1"/>
        <v/>
      </c>
      <c r="C87" s="1"/>
      <c r="D87" s="1" t="str">
        <f>IFERROR(VLOOKUP($C87,顧客管理!B:C,2,FALSE),"")</f>
        <v/>
      </c>
      <c r="F87" s="1"/>
      <c r="G87" s="7"/>
      <c r="H87" s="1" t="str">
        <f>IFERROR(IF(VLOOKUP($C87,顧客管理!B:K,10,FALSE)&lt;&gt;"",VLOOKUP($C87,顧客管理!B:K,10,FALSE),""),"")</f>
        <v/>
      </c>
      <c r="I87" s="1"/>
      <c r="J87" s="9" t="str">
        <f t="shared" si="4"/>
        <v/>
      </c>
      <c r="N87" s="11" t="str">
        <f t="shared" si="2"/>
        <v/>
      </c>
      <c r="O87" s="8"/>
      <c r="P87" s="1"/>
      <c r="Q87" s="5"/>
      <c r="R87" s="1"/>
      <c r="T87" s="1"/>
      <c r="U87" s="5"/>
      <c r="V87" s="6"/>
      <c r="W87" s="1"/>
    </row>
    <row r="88" spans="1:23" ht="18.75" customHeight="1" x14ac:dyDescent="0.25">
      <c r="A88" s="1" t="str">
        <f t="shared" si="0"/>
        <v/>
      </c>
      <c r="B88" s="1" t="str">
        <f t="shared" si="1"/>
        <v/>
      </c>
      <c r="C88" s="1"/>
      <c r="D88" s="1" t="str">
        <f>IFERROR(VLOOKUP($C88,顧客管理!B:C,2,FALSE),"")</f>
        <v/>
      </c>
      <c r="F88" s="1"/>
      <c r="G88" s="7"/>
      <c r="H88" s="1" t="str">
        <f>IFERROR(IF(VLOOKUP($C88,顧客管理!B:K,10,FALSE)&lt;&gt;"",VLOOKUP($C88,顧客管理!B:K,10,FALSE),""),"")</f>
        <v/>
      </c>
      <c r="I88" s="1"/>
      <c r="J88" s="9" t="str">
        <f t="shared" si="4"/>
        <v/>
      </c>
      <c r="N88" s="11" t="str">
        <f t="shared" si="2"/>
        <v/>
      </c>
      <c r="O88" s="8"/>
      <c r="P88" s="1"/>
      <c r="Q88" s="5"/>
      <c r="R88" s="1"/>
      <c r="T88" s="1"/>
      <c r="U88" s="5"/>
      <c r="V88" s="6"/>
      <c r="W88" s="1"/>
    </row>
    <row r="89" spans="1:23" ht="18.75" customHeight="1" x14ac:dyDescent="0.25">
      <c r="A89" s="1" t="str">
        <f t="shared" si="0"/>
        <v/>
      </c>
      <c r="B89" s="1" t="str">
        <f t="shared" si="1"/>
        <v/>
      </c>
      <c r="C89" s="1"/>
      <c r="D89" s="1" t="str">
        <f>IFERROR(VLOOKUP($C89,顧客管理!B:C,2,FALSE),"")</f>
        <v/>
      </c>
      <c r="F89" s="1"/>
      <c r="G89" s="7"/>
      <c r="H89" s="1" t="str">
        <f>IFERROR(IF(VLOOKUP($C89,顧客管理!B:K,10,FALSE)&lt;&gt;"",VLOOKUP($C89,顧客管理!B:K,10,FALSE),""),"")</f>
        <v/>
      </c>
      <c r="I89" s="1"/>
      <c r="J89" s="9" t="str">
        <f t="shared" si="4"/>
        <v/>
      </c>
      <c r="N89" s="11" t="str">
        <f t="shared" si="2"/>
        <v/>
      </c>
      <c r="O89" s="8"/>
      <c r="P89" s="1"/>
      <c r="Q89" s="5"/>
      <c r="R89" s="1"/>
      <c r="T89" s="1"/>
      <c r="U89" s="5"/>
      <c r="V89" s="6"/>
      <c r="W89" s="1"/>
    </row>
    <row r="90" spans="1:23" ht="18.75" customHeight="1" x14ac:dyDescent="0.25">
      <c r="A90" s="1" t="str">
        <f t="shared" si="0"/>
        <v/>
      </c>
      <c r="B90" s="1" t="str">
        <f t="shared" si="1"/>
        <v/>
      </c>
      <c r="C90" s="1"/>
      <c r="D90" s="1" t="str">
        <f>IFERROR(VLOOKUP($C90,顧客管理!B:C,2,FALSE),"")</f>
        <v/>
      </c>
      <c r="F90" s="1"/>
      <c r="G90" s="7"/>
      <c r="H90" s="1" t="str">
        <f>IFERROR(IF(VLOOKUP($C90,顧客管理!B:K,10,FALSE)&lt;&gt;"",VLOOKUP($C90,顧客管理!B:K,10,FALSE),""),"")</f>
        <v/>
      </c>
      <c r="I90" s="1"/>
      <c r="J90" s="9" t="str">
        <f t="shared" si="4"/>
        <v/>
      </c>
      <c r="N90" s="11" t="str">
        <f t="shared" si="2"/>
        <v/>
      </c>
      <c r="O90" s="8"/>
      <c r="P90" s="1"/>
      <c r="Q90" s="5"/>
      <c r="R90" s="1"/>
      <c r="T90" s="1"/>
      <c r="U90" s="5"/>
      <c r="V90" s="6"/>
      <c r="W90" s="1"/>
    </row>
    <row r="91" spans="1:23" ht="18.75" customHeight="1" x14ac:dyDescent="0.25">
      <c r="A91" s="1" t="str">
        <f t="shared" si="0"/>
        <v/>
      </c>
      <c r="B91" s="1" t="str">
        <f t="shared" si="1"/>
        <v/>
      </c>
      <c r="C91" s="1"/>
      <c r="D91" s="1" t="str">
        <f>IFERROR(VLOOKUP($C91,顧客管理!B:C,2,FALSE),"")</f>
        <v/>
      </c>
      <c r="F91" s="1"/>
      <c r="G91" s="7"/>
      <c r="H91" s="1" t="str">
        <f>IFERROR(IF(VLOOKUP($C91,顧客管理!B:K,10,FALSE)&lt;&gt;"",VLOOKUP($C91,顧客管理!B:K,10,FALSE),""),"")</f>
        <v/>
      </c>
      <c r="I91" s="1"/>
      <c r="J91" s="9" t="str">
        <f t="shared" si="4"/>
        <v/>
      </c>
      <c r="N91" s="11" t="str">
        <f t="shared" si="2"/>
        <v/>
      </c>
      <c r="O91" s="8"/>
      <c r="P91" s="1"/>
      <c r="Q91" s="5"/>
      <c r="R91" s="1"/>
      <c r="T91" s="1"/>
      <c r="U91" s="5"/>
      <c r="V91" s="6"/>
      <c r="W91" s="1"/>
    </row>
    <row r="92" spans="1:23" ht="18.75" customHeight="1" x14ac:dyDescent="0.25">
      <c r="A92" s="1" t="str">
        <f t="shared" si="0"/>
        <v/>
      </c>
      <c r="B92" s="1" t="str">
        <f t="shared" si="1"/>
        <v/>
      </c>
      <c r="C92" s="1"/>
      <c r="D92" s="1" t="str">
        <f>IFERROR(VLOOKUP($C92,顧客管理!B:C,2,FALSE),"")</f>
        <v/>
      </c>
      <c r="F92" s="1"/>
      <c r="G92" s="7"/>
      <c r="H92" s="1" t="str">
        <f>IFERROR(IF(VLOOKUP($C92,顧客管理!B:K,10,FALSE)&lt;&gt;"",VLOOKUP($C92,顧客管理!B:K,10,FALSE),""),"")</f>
        <v/>
      </c>
      <c r="I92" s="1"/>
      <c r="J92" s="9" t="str">
        <f t="shared" si="4"/>
        <v/>
      </c>
      <c r="N92" s="11" t="str">
        <f t="shared" si="2"/>
        <v/>
      </c>
      <c r="O92" s="8"/>
      <c r="P92" s="1"/>
      <c r="Q92" s="5"/>
      <c r="R92" s="1"/>
      <c r="T92" s="1"/>
      <c r="U92" s="5"/>
      <c r="V92" s="6"/>
      <c r="W92" s="1"/>
    </row>
    <row r="93" spans="1:23" ht="18.75" customHeight="1" x14ac:dyDescent="0.25">
      <c r="A93" s="1" t="str">
        <f t="shared" si="0"/>
        <v/>
      </c>
      <c r="B93" s="1" t="str">
        <f t="shared" si="1"/>
        <v/>
      </c>
      <c r="C93" s="1"/>
      <c r="D93" s="1" t="str">
        <f>IFERROR(VLOOKUP($C93,顧客管理!B:C,2,FALSE),"")</f>
        <v/>
      </c>
      <c r="F93" s="1"/>
      <c r="G93" s="7"/>
      <c r="H93" s="1" t="str">
        <f>IFERROR(IF(VLOOKUP($C93,顧客管理!B:K,10,FALSE)&lt;&gt;"",VLOOKUP($C93,顧客管理!B:K,10,FALSE),""),"")</f>
        <v/>
      </c>
      <c r="I93" s="1"/>
      <c r="J93" s="9" t="str">
        <f t="shared" si="4"/>
        <v/>
      </c>
      <c r="N93" s="11" t="str">
        <f t="shared" si="2"/>
        <v/>
      </c>
      <c r="O93" s="8"/>
      <c r="P93" s="1"/>
      <c r="Q93" s="5"/>
      <c r="R93" s="1"/>
      <c r="T93" s="1"/>
      <c r="U93" s="5"/>
      <c r="V93" s="6"/>
      <c r="W93" s="1"/>
    </row>
    <row r="94" spans="1:23" ht="18.75" customHeight="1" x14ac:dyDescent="0.25">
      <c r="A94" s="1" t="str">
        <f t="shared" si="0"/>
        <v/>
      </c>
      <c r="B94" s="1" t="str">
        <f t="shared" si="1"/>
        <v/>
      </c>
      <c r="C94" s="1"/>
      <c r="D94" s="1" t="str">
        <f>IFERROR(VLOOKUP($C94,顧客管理!B:C,2,FALSE),"")</f>
        <v/>
      </c>
      <c r="F94" s="1"/>
      <c r="G94" s="7"/>
      <c r="H94" s="1" t="str">
        <f>IFERROR(IF(VLOOKUP($C94,顧客管理!B:K,10,FALSE)&lt;&gt;"",VLOOKUP($C94,顧客管理!B:K,10,FALSE),""),"")</f>
        <v/>
      </c>
      <c r="I94" s="1"/>
      <c r="J94" s="9" t="str">
        <f t="shared" si="4"/>
        <v/>
      </c>
      <c r="N94" s="11" t="str">
        <f t="shared" si="2"/>
        <v/>
      </c>
      <c r="O94" s="8"/>
      <c r="P94" s="1"/>
      <c r="Q94" s="5"/>
      <c r="R94" s="1"/>
      <c r="T94" s="1"/>
      <c r="U94" s="5"/>
      <c r="V94" s="6"/>
      <c r="W94" s="1"/>
    </row>
    <row r="95" spans="1:23" ht="18.75" customHeight="1" x14ac:dyDescent="0.25">
      <c r="A95" s="1" t="str">
        <f t="shared" si="0"/>
        <v/>
      </c>
      <c r="B95" s="1" t="str">
        <f t="shared" si="1"/>
        <v/>
      </c>
      <c r="C95" s="1"/>
      <c r="D95" s="1" t="str">
        <f>IFERROR(VLOOKUP($C95,顧客管理!B:C,2,FALSE),"")</f>
        <v/>
      </c>
      <c r="F95" s="1"/>
      <c r="G95" s="7"/>
      <c r="H95" s="1" t="str">
        <f>IFERROR(IF(VLOOKUP($C95,顧客管理!B:K,10,FALSE)&lt;&gt;"",VLOOKUP($C95,顧客管理!B:K,10,FALSE),""),"")</f>
        <v/>
      </c>
      <c r="I95" s="1"/>
      <c r="J95" s="9" t="str">
        <f t="shared" si="4"/>
        <v/>
      </c>
      <c r="N95" s="11" t="str">
        <f t="shared" si="2"/>
        <v/>
      </c>
      <c r="O95" s="8"/>
      <c r="P95" s="1"/>
      <c r="Q95" s="5"/>
      <c r="R95" s="1"/>
      <c r="T95" s="1"/>
      <c r="U95" s="5"/>
      <c r="V95" s="6"/>
      <c r="W95" s="1"/>
    </row>
    <row r="96" spans="1:23" ht="18.75" customHeight="1" x14ac:dyDescent="0.25">
      <c r="A96" s="1" t="str">
        <f t="shared" si="0"/>
        <v/>
      </c>
      <c r="B96" s="1" t="str">
        <f t="shared" si="1"/>
        <v/>
      </c>
      <c r="C96" s="1"/>
      <c r="D96" s="1" t="str">
        <f>IFERROR(VLOOKUP($C96,顧客管理!B:C,2,FALSE),"")</f>
        <v/>
      </c>
      <c r="F96" s="1"/>
      <c r="G96" s="7"/>
      <c r="H96" s="1" t="str">
        <f>IFERROR(IF(VLOOKUP($C96,顧客管理!B:K,10,FALSE)&lt;&gt;"",VLOOKUP($C96,顧客管理!B:K,10,FALSE),""),"")</f>
        <v/>
      </c>
      <c r="I96" s="1"/>
      <c r="J96" s="9" t="str">
        <f t="shared" si="4"/>
        <v/>
      </c>
      <c r="N96" s="11" t="str">
        <f t="shared" si="2"/>
        <v/>
      </c>
      <c r="O96" s="8"/>
      <c r="P96" s="1"/>
      <c r="Q96" s="5"/>
      <c r="R96" s="1"/>
      <c r="T96" s="1"/>
      <c r="U96" s="5"/>
      <c r="V96" s="6"/>
      <c r="W96" s="1"/>
    </row>
    <row r="97" spans="1:23" ht="18.75" customHeight="1" x14ac:dyDescent="0.25">
      <c r="A97" s="1" t="str">
        <f t="shared" si="0"/>
        <v/>
      </c>
      <c r="B97" s="1" t="str">
        <f t="shared" si="1"/>
        <v/>
      </c>
      <c r="C97" s="1"/>
      <c r="D97" s="1" t="str">
        <f>IFERROR(VLOOKUP($C97,顧客管理!B:C,2,FALSE),"")</f>
        <v/>
      </c>
      <c r="F97" s="1"/>
      <c r="G97" s="7"/>
      <c r="H97" s="1" t="str">
        <f>IFERROR(IF(VLOOKUP($C97,顧客管理!B:K,10,FALSE)&lt;&gt;"",VLOOKUP($C97,顧客管理!B:K,10,FALSE),""),"")</f>
        <v/>
      </c>
      <c r="I97" s="1"/>
      <c r="J97" s="9" t="str">
        <f t="shared" si="4"/>
        <v/>
      </c>
      <c r="N97" s="11" t="str">
        <f t="shared" si="2"/>
        <v/>
      </c>
      <c r="O97" s="8"/>
      <c r="P97" s="1"/>
      <c r="Q97" s="5"/>
      <c r="R97" s="1"/>
      <c r="T97" s="1"/>
      <c r="U97" s="5"/>
      <c r="V97" s="6"/>
      <c r="W97" s="1"/>
    </row>
    <row r="98" spans="1:23" ht="18.75" customHeight="1" x14ac:dyDescent="0.25">
      <c r="A98" s="1" t="str">
        <f t="shared" si="0"/>
        <v/>
      </c>
      <c r="B98" s="1" t="str">
        <f t="shared" si="1"/>
        <v/>
      </c>
      <c r="C98" s="1"/>
      <c r="D98" s="1" t="str">
        <f>IFERROR(VLOOKUP($C98,顧客管理!B:C,2,FALSE),"")</f>
        <v/>
      </c>
      <c r="F98" s="1"/>
      <c r="G98" s="7"/>
      <c r="H98" s="1" t="str">
        <f>IFERROR(IF(VLOOKUP($C98,顧客管理!B:K,10,FALSE)&lt;&gt;"",VLOOKUP($C98,顧客管理!B:K,10,FALSE),""),"")</f>
        <v/>
      </c>
      <c r="I98" s="1"/>
      <c r="J98" s="9" t="str">
        <f t="shared" si="4"/>
        <v/>
      </c>
      <c r="N98" s="11" t="str">
        <f t="shared" si="2"/>
        <v/>
      </c>
      <c r="O98" s="8"/>
      <c r="P98" s="1"/>
      <c r="Q98" s="5"/>
      <c r="R98" s="1"/>
      <c r="T98" s="1"/>
      <c r="U98" s="5"/>
      <c r="V98" s="6"/>
      <c r="W98" s="1"/>
    </row>
    <row r="99" spans="1:23" ht="18.75" customHeight="1" x14ac:dyDescent="0.25">
      <c r="A99" s="1" t="str">
        <f t="shared" si="0"/>
        <v/>
      </c>
      <c r="B99" s="1" t="str">
        <f t="shared" si="1"/>
        <v/>
      </c>
      <c r="C99" s="1"/>
      <c r="D99" s="1" t="str">
        <f>IFERROR(VLOOKUP($C99,顧客管理!B:C,2,FALSE),"")</f>
        <v/>
      </c>
      <c r="F99" s="1"/>
      <c r="G99" s="7"/>
      <c r="H99" s="1" t="str">
        <f>IFERROR(IF(VLOOKUP($C99,顧客管理!B:K,10,FALSE)&lt;&gt;"",VLOOKUP($C99,顧客管理!B:K,10,FALSE),""),"")</f>
        <v/>
      </c>
      <c r="I99" s="1"/>
      <c r="J99" s="9" t="str">
        <f t="shared" si="4"/>
        <v/>
      </c>
      <c r="N99" s="11" t="str">
        <f t="shared" si="2"/>
        <v/>
      </c>
      <c r="O99" s="8"/>
      <c r="P99" s="1"/>
      <c r="Q99" s="5"/>
      <c r="R99" s="1"/>
      <c r="T99" s="1"/>
      <c r="U99" s="5"/>
      <c r="V99" s="6"/>
      <c r="W99" s="1"/>
    </row>
    <row r="100" spans="1:23" ht="18.75" customHeight="1" x14ac:dyDescent="0.25">
      <c r="A100" s="1" t="str">
        <f t="shared" si="0"/>
        <v/>
      </c>
      <c r="B100" s="1" t="str">
        <f t="shared" si="1"/>
        <v/>
      </c>
      <c r="C100" s="1"/>
      <c r="D100" s="1" t="str">
        <f>IFERROR(VLOOKUP($C100,顧客管理!B:C,2,FALSE),"")</f>
        <v/>
      </c>
      <c r="F100" s="1"/>
      <c r="G100" s="7"/>
      <c r="H100" s="1" t="str">
        <f>IFERROR(IF(VLOOKUP($C100,顧客管理!B:K,10,FALSE)&lt;&gt;"",VLOOKUP($C100,顧客管理!B:K,10,FALSE),""),"")</f>
        <v/>
      </c>
      <c r="I100" s="1"/>
      <c r="J100" s="9" t="str">
        <f t="shared" si="4"/>
        <v/>
      </c>
      <c r="N100" s="11" t="str">
        <f t="shared" si="2"/>
        <v/>
      </c>
      <c r="O100" s="8"/>
      <c r="P100" s="1"/>
      <c r="Q100" s="5"/>
      <c r="R100" s="1"/>
      <c r="T100" s="1"/>
      <c r="U100" s="5"/>
      <c r="V100" s="6"/>
      <c r="W100" s="1"/>
    </row>
    <row r="101" spans="1:23" ht="18.75" customHeight="1" x14ac:dyDescent="0.25">
      <c r="A101" s="1" t="str">
        <f t="shared" si="0"/>
        <v/>
      </c>
      <c r="B101" s="1" t="str">
        <f t="shared" si="1"/>
        <v/>
      </c>
      <c r="C101" s="1"/>
      <c r="D101" s="1" t="str">
        <f>IFERROR(VLOOKUP($C101,顧客管理!B:C,2,FALSE),"")</f>
        <v/>
      </c>
      <c r="F101" s="1"/>
      <c r="G101" s="7"/>
      <c r="H101" s="1" t="str">
        <f>IFERROR(IF(VLOOKUP($C101,顧客管理!B:K,10,FALSE)&lt;&gt;"",VLOOKUP($C101,顧客管理!B:K,10,FALSE),""),"")</f>
        <v/>
      </c>
      <c r="I101" s="1"/>
      <c r="J101" s="9" t="str">
        <f t="shared" si="4"/>
        <v/>
      </c>
      <c r="N101" s="11" t="str">
        <f t="shared" si="2"/>
        <v/>
      </c>
      <c r="O101" s="8"/>
      <c r="P101" s="1"/>
      <c r="Q101" s="5"/>
      <c r="R101" s="1"/>
      <c r="T101" s="1"/>
      <c r="U101" s="5"/>
      <c r="V101" s="6"/>
      <c r="W101" s="1"/>
    </row>
    <row r="102" spans="1:23" ht="18.75" customHeight="1" x14ac:dyDescent="0.25">
      <c r="A102" s="1" t="str">
        <f t="shared" si="0"/>
        <v/>
      </c>
      <c r="B102" s="1" t="str">
        <f t="shared" si="1"/>
        <v/>
      </c>
      <c r="C102" s="1"/>
      <c r="D102" s="1" t="str">
        <f>IFERROR(VLOOKUP($C102,顧客管理!B:C,2,FALSE),"")</f>
        <v/>
      </c>
      <c r="F102" s="1"/>
      <c r="G102" s="7"/>
      <c r="H102" s="1" t="str">
        <f>IFERROR(IF(VLOOKUP($C102,顧客管理!B:K,10,FALSE)&lt;&gt;"",VLOOKUP($C102,顧客管理!B:K,10,FALSE),""),"")</f>
        <v/>
      </c>
      <c r="I102" s="1"/>
      <c r="J102" s="9" t="str">
        <f t="shared" si="4"/>
        <v/>
      </c>
      <c r="N102" s="11" t="str">
        <f t="shared" si="2"/>
        <v/>
      </c>
      <c r="O102" s="8"/>
      <c r="P102" s="1"/>
      <c r="Q102" s="5"/>
      <c r="R102" s="1"/>
      <c r="T102" s="1"/>
      <c r="U102" s="5"/>
      <c r="V102" s="6"/>
      <c r="W102" s="1"/>
    </row>
    <row r="103" spans="1:23" ht="18.75" customHeight="1" x14ac:dyDescent="0.25">
      <c r="A103" s="1" t="str">
        <f t="shared" si="0"/>
        <v/>
      </c>
      <c r="B103" s="1" t="str">
        <f t="shared" si="1"/>
        <v/>
      </c>
      <c r="C103" s="1"/>
      <c r="D103" s="1" t="str">
        <f>IFERROR(VLOOKUP($C103,顧客管理!B:C,2,FALSE),"")</f>
        <v/>
      </c>
      <c r="F103" s="1"/>
      <c r="G103" s="7"/>
      <c r="H103" s="1" t="str">
        <f>IFERROR(IF(VLOOKUP($C103,顧客管理!B:K,10,FALSE)&lt;&gt;"",VLOOKUP($C103,顧客管理!B:K,10,FALSE),""),"")</f>
        <v/>
      </c>
      <c r="I103" s="1"/>
      <c r="J103" s="9" t="str">
        <f t="shared" si="4"/>
        <v/>
      </c>
      <c r="N103" s="11" t="str">
        <f t="shared" si="2"/>
        <v/>
      </c>
      <c r="O103" s="8"/>
      <c r="P103" s="1"/>
      <c r="Q103" s="5"/>
      <c r="R103" s="1"/>
      <c r="T103" s="1"/>
      <c r="U103" s="5"/>
      <c r="V103" s="6"/>
      <c r="W103" s="1"/>
    </row>
    <row r="104" spans="1:23" ht="18.75" customHeight="1" x14ac:dyDescent="0.25">
      <c r="A104" s="1" t="str">
        <f t="shared" si="0"/>
        <v/>
      </c>
      <c r="B104" s="1" t="str">
        <f t="shared" si="1"/>
        <v/>
      </c>
      <c r="C104" s="1"/>
      <c r="D104" s="1" t="str">
        <f>IFERROR(VLOOKUP($C104,顧客管理!B:C,2,FALSE),"")</f>
        <v/>
      </c>
      <c r="F104" s="1"/>
      <c r="G104" s="7"/>
      <c r="H104" s="1" t="str">
        <f>IFERROR(IF(VLOOKUP($C104,顧客管理!B:K,10,FALSE)&lt;&gt;"",VLOOKUP($C104,顧客管理!B:K,10,FALSE),""),"")</f>
        <v/>
      </c>
      <c r="I104" s="1"/>
      <c r="J104" s="9" t="str">
        <f t="shared" si="4"/>
        <v/>
      </c>
      <c r="N104" s="11" t="str">
        <f t="shared" si="2"/>
        <v/>
      </c>
      <c r="O104" s="8"/>
      <c r="P104" s="1"/>
      <c r="Q104" s="5"/>
      <c r="R104" s="1"/>
      <c r="T104" s="1"/>
      <c r="U104" s="5"/>
      <c r="V104" s="6"/>
      <c r="W104" s="1"/>
    </row>
    <row r="105" spans="1:23" ht="18.75" customHeight="1" x14ac:dyDescent="0.25">
      <c r="A105" s="1" t="str">
        <f t="shared" si="0"/>
        <v/>
      </c>
      <c r="B105" s="1" t="str">
        <f t="shared" si="1"/>
        <v/>
      </c>
      <c r="C105" s="1"/>
      <c r="D105" s="1" t="str">
        <f>IFERROR(VLOOKUP($C105,顧客管理!B:C,2,FALSE),"")</f>
        <v/>
      </c>
      <c r="F105" s="1"/>
      <c r="G105" s="7"/>
      <c r="H105" s="1" t="str">
        <f>IFERROR(IF(VLOOKUP($C105,顧客管理!B:K,10,FALSE)&lt;&gt;"",VLOOKUP($C105,顧客管理!B:K,10,FALSE),""),"")</f>
        <v/>
      </c>
      <c r="I105" s="1"/>
      <c r="J105" s="9" t="str">
        <f t="shared" si="4"/>
        <v/>
      </c>
      <c r="N105" s="11" t="str">
        <f t="shared" si="2"/>
        <v/>
      </c>
      <c r="O105" s="8"/>
      <c r="P105" s="1"/>
      <c r="Q105" s="5"/>
      <c r="R105" s="1"/>
      <c r="T105" s="1"/>
      <c r="U105" s="5"/>
      <c r="V105" s="6"/>
      <c r="W105" s="1"/>
    </row>
    <row r="106" spans="1:23" ht="18.75" customHeight="1" x14ac:dyDescent="0.25">
      <c r="A106" s="1" t="str">
        <f t="shared" si="0"/>
        <v/>
      </c>
      <c r="B106" s="1" t="str">
        <f t="shared" si="1"/>
        <v/>
      </c>
      <c r="C106" s="1"/>
      <c r="D106" s="1" t="str">
        <f>IFERROR(VLOOKUP($C106,顧客管理!B:C,2,FALSE),"")</f>
        <v/>
      </c>
      <c r="F106" s="1"/>
      <c r="G106" s="7"/>
      <c r="H106" s="1" t="str">
        <f>IFERROR(IF(VLOOKUP($C106,顧客管理!B:K,10,FALSE)&lt;&gt;"",VLOOKUP($C106,顧客管理!B:K,10,FALSE),""),"")</f>
        <v/>
      </c>
      <c r="I106" s="1"/>
      <c r="J106" s="9" t="str">
        <f t="shared" si="4"/>
        <v/>
      </c>
      <c r="N106" s="11" t="str">
        <f t="shared" si="2"/>
        <v/>
      </c>
      <c r="O106" s="8"/>
      <c r="P106" s="1"/>
      <c r="Q106" s="5"/>
      <c r="R106" s="1"/>
      <c r="T106" s="1"/>
      <c r="U106" s="5"/>
      <c r="V106" s="6"/>
      <c r="W106" s="1"/>
    </row>
    <row r="107" spans="1:23" ht="18.75" customHeight="1" x14ac:dyDescent="0.25">
      <c r="A107" s="1" t="str">
        <f t="shared" si="0"/>
        <v/>
      </c>
      <c r="B107" s="1" t="str">
        <f t="shared" si="1"/>
        <v/>
      </c>
      <c r="C107" s="1"/>
      <c r="D107" s="1" t="str">
        <f>IFERROR(VLOOKUP($C107,顧客管理!B:C,2,FALSE),"")</f>
        <v/>
      </c>
      <c r="F107" s="1"/>
      <c r="G107" s="7"/>
      <c r="H107" s="1" t="str">
        <f>IFERROR(IF(VLOOKUP($C107,顧客管理!B:K,10,FALSE)&lt;&gt;"",VLOOKUP($C107,顧客管理!B:K,10,FALSE),""),"")</f>
        <v/>
      </c>
      <c r="I107" s="1"/>
      <c r="J107" s="9" t="str">
        <f t="shared" si="4"/>
        <v/>
      </c>
      <c r="N107" s="11" t="str">
        <f t="shared" si="2"/>
        <v/>
      </c>
      <c r="O107" s="8"/>
      <c r="P107" s="1"/>
      <c r="Q107" s="5"/>
      <c r="R107" s="1"/>
      <c r="T107" s="1"/>
      <c r="U107" s="5"/>
      <c r="V107" s="6"/>
      <c r="W107" s="1"/>
    </row>
    <row r="108" spans="1:23" ht="18.75" customHeight="1" x14ac:dyDescent="0.25">
      <c r="A108" s="1" t="str">
        <f t="shared" si="0"/>
        <v/>
      </c>
      <c r="B108" s="1" t="str">
        <f t="shared" si="1"/>
        <v/>
      </c>
      <c r="C108" s="1"/>
      <c r="D108" s="1" t="str">
        <f>IFERROR(VLOOKUP($C108,顧客管理!B:C,2,FALSE),"")</f>
        <v/>
      </c>
      <c r="F108" s="1"/>
      <c r="G108" s="7"/>
      <c r="H108" s="1" t="str">
        <f>IFERROR(IF(VLOOKUP($C108,顧客管理!B:K,10,FALSE)&lt;&gt;"",VLOOKUP($C108,顧客管理!B:K,10,FALSE),""),"")</f>
        <v/>
      </c>
      <c r="I108" s="1"/>
      <c r="J108" s="9" t="str">
        <f t="shared" si="4"/>
        <v/>
      </c>
      <c r="N108" s="11" t="str">
        <f t="shared" si="2"/>
        <v/>
      </c>
      <c r="O108" s="8"/>
      <c r="P108" s="1"/>
      <c r="Q108" s="5"/>
      <c r="R108" s="1"/>
      <c r="T108" s="1"/>
      <c r="U108" s="5"/>
      <c r="V108" s="6"/>
      <c r="W108" s="1"/>
    </row>
    <row r="109" spans="1:23" ht="18.75" customHeight="1" x14ac:dyDescent="0.25">
      <c r="A109" s="1" t="str">
        <f t="shared" si="0"/>
        <v/>
      </c>
      <c r="B109" s="1" t="str">
        <f t="shared" si="1"/>
        <v/>
      </c>
      <c r="C109" s="1"/>
      <c r="D109" s="1" t="str">
        <f>IFERROR(VLOOKUP($C109,顧客管理!B:C,2,FALSE),"")</f>
        <v/>
      </c>
      <c r="F109" s="1"/>
      <c r="G109" s="7"/>
      <c r="H109" s="1" t="str">
        <f>IFERROR(IF(VLOOKUP($C109,顧客管理!B:K,10,FALSE)&lt;&gt;"",VLOOKUP($C109,顧客管理!B:K,10,FALSE),""),"")</f>
        <v/>
      </c>
      <c r="I109" s="1"/>
      <c r="J109" s="9" t="str">
        <f t="shared" si="4"/>
        <v/>
      </c>
      <c r="N109" s="11" t="str">
        <f t="shared" si="2"/>
        <v/>
      </c>
      <c r="O109" s="8"/>
      <c r="P109" s="1"/>
      <c r="Q109" s="5"/>
      <c r="R109" s="1"/>
      <c r="T109" s="1"/>
      <c r="U109" s="5"/>
      <c r="V109" s="6"/>
      <c r="W109" s="1"/>
    </row>
    <row r="110" spans="1:23" ht="18.75" customHeight="1" x14ac:dyDescent="0.25">
      <c r="A110" s="1" t="str">
        <f t="shared" si="0"/>
        <v/>
      </c>
      <c r="B110" s="1" t="str">
        <f t="shared" si="1"/>
        <v/>
      </c>
      <c r="C110" s="1"/>
      <c r="D110" s="1" t="str">
        <f>IFERROR(VLOOKUP($C110,顧客管理!B:C,2,FALSE),"")</f>
        <v/>
      </c>
      <c r="F110" s="1"/>
      <c r="G110" s="7"/>
      <c r="H110" s="1" t="str">
        <f>IFERROR(IF(VLOOKUP($C110,顧客管理!B:K,10,FALSE)&lt;&gt;"",VLOOKUP($C110,顧客管理!B:K,10,FALSE),""),"")</f>
        <v/>
      </c>
      <c r="I110" s="1"/>
      <c r="J110" s="9" t="str">
        <f t="shared" si="4"/>
        <v/>
      </c>
      <c r="N110" s="11" t="str">
        <f t="shared" si="2"/>
        <v/>
      </c>
      <c r="O110" s="8"/>
      <c r="P110" s="1"/>
      <c r="Q110" s="5"/>
      <c r="R110" s="1"/>
      <c r="T110" s="1"/>
      <c r="U110" s="5"/>
      <c r="V110" s="6"/>
      <c r="W110" s="1"/>
    </row>
    <row r="111" spans="1:23" ht="18.75" customHeight="1" x14ac:dyDescent="0.25">
      <c r="A111" s="1" t="str">
        <f t="shared" si="0"/>
        <v/>
      </c>
      <c r="B111" s="1" t="str">
        <f t="shared" si="1"/>
        <v/>
      </c>
      <c r="C111" s="1"/>
      <c r="D111" s="1" t="str">
        <f>IFERROR(VLOOKUP($C111,顧客管理!B:C,2,FALSE),"")</f>
        <v/>
      </c>
      <c r="F111" s="1"/>
      <c r="G111" s="7"/>
      <c r="H111" s="1" t="str">
        <f>IFERROR(IF(VLOOKUP($C111,顧客管理!B:K,10,FALSE)&lt;&gt;"",VLOOKUP($C111,顧客管理!B:K,10,FALSE),""),"")</f>
        <v/>
      </c>
      <c r="I111" s="1"/>
      <c r="J111" s="9" t="str">
        <f t="shared" si="4"/>
        <v/>
      </c>
      <c r="N111" s="11" t="str">
        <f t="shared" si="2"/>
        <v/>
      </c>
      <c r="O111" s="8"/>
      <c r="P111" s="1"/>
      <c r="Q111" s="5"/>
      <c r="R111" s="1"/>
      <c r="T111" s="1"/>
      <c r="U111" s="5"/>
      <c r="V111" s="6"/>
      <c r="W111" s="1"/>
    </row>
    <row r="112" spans="1:23" ht="18.75" customHeight="1" x14ac:dyDescent="0.25">
      <c r="A112" s="1" t="str">
        <f t="shared" si="0"/>
        <v/>
      </c>
      <c r="B112" s="1" t="str">
        <f t="shared" si="1"/>
        <v/>
      </c>
      <c r="C112" s="1"/>
      <c r="D112" s="1" t="str">
        <f>IFERROR(VLOOKUP($C112,顧客管理!B:C,2,FALSE),"")</f>
        <v/>
      </c>
      <c r="F112" s="1"/>
      <c r="G112" s="7"/>
      <c r="H112" s="1" t="str">
        <f>IFERROR(IF(VLOOKUP($C112,顧客管理!B:K,10,FALSE)&lt;&gt;"",VLOOKUP($C112,顧客管理!B:K,10,FALSE),""),"")</f>
        <v/>
      </c>
      <c r="I112" s="1"/>
      <c r="J112" s="9" t="str">
        <f t="shared" si="4"/>
        <v/>
      </c>
      <c r="N112" s="11" t="str">
        <f t="shared" si="2"/>
        <v/>
      </c>
      <c r="O112" s="8"/>
      <c r="P112" s="1"/>
      <c r="Q112" s="5"/>
      <c r="R112" s="1"/>
      <c r="T112" s="1"/>
      <c r="U112" s="5"/>
      <c r="V112" s="6"/>
      <c r="W112" s="1"/>
    </row>
    <row r="113" spans="1:23" ht="18.75" customHeight="1" x14ac:dyDescent="0.25">
      <c r="A113" s="1" t="str">
        <f t="shared" si="0"/>
        <v/>
      </c>
      <c r="B113" s="1" t="str">
        <f t="shared" si="1"/>
        <v/>
      </c>
      <c r="C113" s="1"/>
      <c r="D113" s="1" t="str">
        <f>IFERROR(VLOOKUP($C113,顧客管理!B:C,2,FALSE),"")</f>
        <v/>
      </c>
      <c r="F113" s="1"/>
      <c r="G113" s="7"/>
      <c r="H113" s="1" t="str">
        <f>IFERROR(IF(VLOOKUP($C113,顧客管理!B:K,10,FALSE)&lt;&gt;"",VLOOKUP($C113,顧客管理!B:K,10,FALSE),""),"")</f>
        <v/>
      </c>
      <c r="I113" s="1"/>
      <c r="J113" s="9" t="str">
        <f t="shared" si="4"/>
        <v/>
      </c>
      <c r="N113" s="11" t="str">
        <f t="shared" si="2"/>
        <v/>
      </c>
      <c r="O113" s="8"/>
      <c r="P113" s="1"/>
      <c r="Q113" s="5"/>
      <c r="R113" s="1"/>
      <c r="T113" s="1"/>
      <c r="U113" s="5"/>
      <c r="V113" s="6"/>
      <c r="W113" s="1"/>
    </row>
    <row r="114" spans="1:23" ht="18.75" customHeight="1" x14ac:dyDescent="0.25">
      <c r="A114" s="1" t="str">
        <f t="shared" si="0"/>
        <v/>
      </c>
      <c r="B114" s="1" t="str">
        <f t="shared" si="1"/>
        <v/>
      </c>
      <c r="C114" s="1"/>
      <c r="D114" s="1" t="str">
        <f>IFERROR(VLOOKUP($C114,顧客管理!B:C,2,FALSE),"")</f>
        <v/>
      </c>
      <c r="F114" s="1"/>
      <c r="G114" s="7"/>
      <c r="H114" s="1" t="str">
        <f>IFERROR(IF(VLOOKUP($C114,顧客管理!B:K,10,FALSE)&lt;&gt;"",VLOOKUP($C114,顧客管理!B:K,10,FALSE),""),"")</f>
        <v/>
      </c>
      <c r="I114" s="1"/>
      <c r="J114" s="9" t="str">
        <f t="shared" si="4"/>
        <v/>
      </c>
      <c r="N114" s="11" t="str">
        <f t="shared" si="2"/>
        <v/>
      </c>
      <c r="O114" s="8"/>
      <c r="P114" s="1"/>
      <c r="Q114" s="5"/>
      <c r="R114" s="1"/>
      <c r="T114" s="1"/>
      <c r="U114" s="5"/>
      <c r="V114" s="6"/>
      <c r="W114" s="1"/>
    </row>
    <row r="115" spans="1:23" ht="18.75" customHeight="1" x14ac:dyDescent="0.25">
      <c r="A115" s="1" t="str">
        <f t="shared" si="0"/>
        <v/>
      </c>
      <c r="B115" s="1" t="str">
        <f t="shared" si="1"/>
        <v/>
      </c>
      <c r="C115" s="1"/>
      <c r="D115" s="1" t="str">
        <f>IFERROR(VLOOKUP($C115,顧客管理!B:C,2,FALSE),"")</f>
        <v/>
      </c>
      <c r="F115" s="1"/>
      <c r="G115" s="7"/>
      <c r="H115" s="1" t="str">
        <f>IFERROR(IF(VLOOKUP($C115,顧客管理!B:K,10,FALSE)&lt;&gt;"",VLOOKUP($C115,顧客管理!B:K,10,FALSE),""),"")</f>
        <v/>
      </c>
      <c r="I115" s="1"/>
      <c r="J115" s="9" t="str">
        <f t="shared" si="4"/>
        <v/>
      </c>
      <c r="N115" s="11" t="str">
        <f t="shared" si="2"/>
        <v/>
      </c>
      <c r="O115" s="8"/>
      <c r="P115" s="1"/>
      <c r="Q115" s="5"/>
      <c r="R115" s="1"/>
      <c r="T115" s="1"/>
      <c r="U115" s="5"/>
      <c r="V115" s="6"/>
      <c r="W115" s="1"/>
    </row>
    <row r="116" spans="1:23" ht="18.75" customHeight="1" x14ac:dyDescent="0.25">
      <c r="A116" s="1" t="str">
        <f t="shared" si="0"/>
        <v/>
      </c>
      <c r="B116" s="1" t="str">
        <f t="shared" si="1"/>
        <v/>
      </c>
      <c r="C116" s="1"/>
      <c r="D116" s="1" t="str">
        <f>IFERROR(VLOOKUP($C116,顧客管理!B:C,2,FALSE),"")</f>
        <v/>
      </c>
      <c r="F116" s="1"/>
      <c r="G116" s="7"/>
      <c r="H116" s="1" t="str">
        <f>IFERROR(IF(VLOOKUP($C116,顧客管理!B:K,10,FALSE)&lt;&gt;"",VLOOKUP($C116,顧客管理!B:K,10,FALSE),""),"")</f>
        <v/>
      </c>
      <c r="I116" s="1"/>
      <c r="J116" s="9" t="str">
        <f t="shared" si="4"/>
        <v/>
      </c>
      <c r="N116" s="11" t="str">
        <f t="shared" si="2"/>
        <v/>
      </c>
      <c r="O116" s="8"/>
      <c r="P116" s="1"/>
      <c r="Q116" s="5"/>
      <c r="R116" s="1"/>
      <c r="T116" s="1"/>
      <c r="U116" s="5"/>
      <c r="V116" s="6"/>
      <c r="W116" s="1"/>
    </row>
    <row r="117" spans="1:23" ht="18.75" customHeight="1" x14ac:dyDescent="0.25">
      <c r="A117" s="1" t="str">
        <f t="shared" si="0"/>
        <v/>
      </c>
      <c r="B117" s="1" t="str">
        <f t="shared" si="1"/>
        <v/>
      </c>
      <c r="C117" s="1"/>
      <c r="D117" s="1" t="str">
        <f>IFERROR(VLOOKUP($C117,顧客管理!B:C,2,FALSE),"")</f>
        <v/>
      </c>
      <c r="F117" s="1"/>
      <c r="G117" s="7"/>
      <c r="H117" s="1" t="str">
        <f>IFERROR(IF(VLOOKUP($C117,顧客管理!B:K,10,FALSE)&lt;&gt;"",VLOOKUP($C117,顧客管理!B:K,10,FALSE),""),"")</f>
        <v/>
      </c>
      <c r="I117" s="1"/>
      <c r="J117" s="9" t="str">
        <f t="shared" si="4"/>
        <v/>
      </c>
      <c r="N117" s="11" t="str">
        <f t="shared" si="2"/>
        <v/>
      </c>
      <c r="O117" s="8"/>
      <c r="P117" s="1"/>
      <c r="Q117" s="5"/>
      <c r="R117" s="1"/>
      <c r="T117" s="1"/>
      <c r="U117" s="5"/>
      <c r="V117" s="6"/>
      <c r="W117" s="1"/>
    </row>
    <row r="118" spans="1:23" ht="18.75" customHeight="1" x14ac:dyDescent="0.25">
      <c r="A118" s="1" t="str">
        <f t="shared" si="0"/>
        <v/>
      </c>
      <c r="B118" s="1" t="str">
        <f t="shared" si="1"/>
        <v/>
      </c>
      <c r="C118" s="1"/>
      <c r="D118" s="1" t="str">
        <f>IFERROR(VLOOKUP($C118,顧客管理!B:C,2,FALSE),"")</f>
        <v/>
      </c>
      <c r="F118" s="1"/>
      <c r="G118" s="7"/>
      <c r="H118" s="1" t="str">
        <f>IFERROR(IF(VLOOKUP($C118,顧客管理!B:K,10,FALSE)&lt;&gt;"",VLOOKUP($C118,顧客管理!B:K,10,FALSE),""),"")</f>
        <v/>
      </c>
      <c r="I118" s="1"/>
      <c r="J118" s="9" t="str">
        <f t="shared" si="4"/>
        <v/>
      </c>
      <c r="N118" s="11" t="str">
        <f t="shared" si="2"/>
        <v/>
      </c>
      <c r="O118" s="8"/>
      <c r="P118" s="1"/>
      <c r="Q118" s="5"/>
      <c r="R118" s="1"/>
      <c r="T118" s="1"/>
      <c r="U118" s="5"/>
      <c r="V118" s="6"/>
      <c r="W118" s="1"/>
    </row>
    <row r="119" spans="1:23" ht="18.75" customHeight="1" x14ac:dyDescent="0.25">
      <c r="A119" s="1" t="str">
        <f t="shared" si="0"/>
        <v/>
      </c>
      <c r="B119" s="1" t="str">
        <f t="shared" si="1"/>
        <v/>
      </c>
      <c r="C119" s="1"/>
      <c r="D119" s="1" t="str">
        <f>IFERROR(VLOOKUP($C119,顧客管理!B:C,2,FALSE),"")</f>
        <v/>
      </c>
      <c r="F119" s="1"/>
      <c r="G119" s="7"/>
      <c r="H119" s="1" t="str">
        <f>IFERROR(IF(VLOOKUP($C119,顧客管理!B:K,10,FALSE)&lt;&gt;"",VLOOKUP($C119,顧客管理!B:K,10,FALSE),""),"")</f>
        <v/>
      </c>
      <c r="I119" s="1"/>
      <c r="J119" s="9" t="str">
        <f t="shared" si="4"/>
        <v/>
      </c>
      <c r="N119" s="11" t="str">
        <f t="shared" si="2"/>
        <v/>
      </c>
      <c r="O119" s="8"/>
      <c r="P119" s="1"/>
      <c r="Q119" s="5"/>
      <c r="R119" s="1"/>
      <c r="T119" s="1"/>
      <c r="U119" s="5"/>
      <c r="V119" s="6"/>
      <c r="W119" s="1"/>
    </row>
    <row r="120" spans="1:23" ht="18.75" customHeight="1" x14ac:dyDescent="0.25">
      <c r="A120" s="1" t="str">
        <f t="shared" si="0"/>
        <v/>
      </c>
      <c r="B120" s="1" t="str">
        <f t="shared" si="1"/>
        <v/>
      </c>
      <c r="C120" s="1"/>
      <c r="D120" s="1" t="str">
        <f>IFERROR(VLOOKUP($C120,顧客管理!B:C,2,FALSE),"")</f>
        <v/>
      </c>
      <c r="F120" s="1"/>
      <c r="G120" s="7"/>
      <c r="H120" s="1" t="str">
        <f>IFERROR(IF(VLOOKUP($C120,顧客管理!B:K,10,FALSE)&lt;&gt;"",VLOOKUP($C120,顧客管理!B:K,10,FALSE),""),"")</f>
        <v/>
      </c>
      <c r="I120" s="1"/>
      <c r="J120" s="9" t="str">
        <f t="shared" si="4"/>
        <v/>
      </c>
      <c r="N120" s="11" t="str">
        <f t="shared" si="2"/>
        <v/>
      </c>
      <c r="O120" s="8"/>
      <c r="P120" s="1"/>
      <c r="Q120" s="5"/>
      <c r="R120" s="1"/>
      <c r="T120" s="1"/>
      <c r="U120" s="5"/>
      <c r="V120" s="6"/>
      <c r="W120" s="1"/>
    </row>
    <row r="121" spans="1:23" ht="18.75" customHeight="1" x14ac:dyDescent="0.25">
      <c r="A121" s="1" t="str">
        <f t="shared" si="0"/>
        <v/>
      </c>
      <c r="B121" s="1" t="str">
        <f t="shared" si="1"/>
        <v/>
      </c>
      <c r="C121" s="1"/>
      <c r="D121" s="1" t="str">
        <f>IFERROR(VLOOKUP($C121,顧客管理!B:C,2,FALSE),"")</f>
        <v/>
      </c>
      <c r="F121" s="1"/>
      <c r="G121" s="7"/>
      <c r="H121" s="1" t="str">
        <f>IFERROR(IF(VLOOKUP($C121,顧客管理!B:K,10,FALSE)&lt;&gt;"",VLOOKUP($C121,顧客管理!B:K,10,FALSE),""),"")</f>
        <v/>
      </c>
      <c r="I121" s="1"/>
      <c r="J121" s="9" t="str">
        <f t="shared" si="4"/>
        <v/>
      </c>
      <c r="N121" s="11" t="str">
        <f t="shared" si="2"/>
        <v/>
      </c>
      <c r="O121" s="8"/>
      <c r="P121" s="1"/>
      <c r="Q121" s="5"/>
      <c r="R121" s="1"/>
      <c r="T121" s="1"/>
      <c r="U121" s="5"/>
      <c r="V121" s="6"/>
      <c r="W121" s="1"/>
    </row>
    <row r="122" spans="1:23" ht="18.75" customHeight="1" x14ac:dyDescent="0.25">
      <c r="A122" s="1" t="str">
        <f t="shared" si="0"/>
        <v/>
      </c>
      <c r="B122" s="1" t="str">
        <f t="shared" si="1"/>
        <v/>
      </c>
      <c r="C122" s="1"/>
      <c r="D122" s="1" t="str">
        <f>IFERROR(VLOOKUP($C122,顧客管理!B:C,2,FALSE),"")</f>
        <v/>
      </c>
      <c r="F122" s="1"/>
      <c r="G122" s="7"/>
      <c r="H122" s="1" t="str">
        <f>IFERROR(IF(VLOOKUP($C122,顧客管理!B:K,10,FALSE)&lt;&gt;"",VLOOKUP($C122,顧客管理!B:K,10,FALSE),""),"")</f>
        <v/>
      </c>
      <c r="I122" s="1"/>
      <c r="J122" s="9" t="str">
        <f t="shared" si="4"/>
        <v/>
      </c>
      <c r="N122" s="11" t="str">
        <f t="shared" si="2"/>
        <v/>
      </c>
      <c r="O122" s="8"/>
      <c r="P122" s="1"/>
      <c r="Q122" s="5"/>
      <c r="R122" s="1"/>
      <c r="T122" s="1"/>
      <c r="U122" s="5"/>
      <c r="V122" s="6"/>
      <c r="W122" s="1"/>
    </row>
    <row r="123" spans="1:23" ht="18.75" customHeight="1" x14ac:dyDescent="0.25">
      <c r="A123" s="1" t="str">
        <f t="shared" si="0"/>
        <v/>
      </c>
      <c r="B123" s="1" t="str">
        <f t="shared" si="1"/>
        <v/>
      </c>
      <c r="C123" s="1"/>
      <c r="D123" s="1" t="str">
        <f>IFERROR(VLOOKUP($C123,顧客管理!B:C,2,FALSE),"")</f>
        <v/>
      </c>
      <c r="F123" s="1"/>
      <c r="G123" s="7"/>
      <c r="H123" s="1" t="str">
        <f>IFERROR(IF(VLOOKUP($C123,顧客管理!B:K,10,FALSE)&lt;&gt;"",VLOOKUP($C123,顧客管理!B:K,10,FALSE),""),"")</f>
        <v/>
      </c>
      <c r="I123" s="1"/>
      <c r="J123" s="9" t="str">
        <f t="shared" si="4"/>
        <v/>
      </c>
      <c r="N123" s="11" t="str">
        <f t="shared" si="2"/>
        <v/>
      </c>
      <c r="O123" s="8"/>
      <c r="P123" s="1"/>
      <c r="Q123" s="5"/>
      <c r="R123" s="1"/>
      <c r="T123" s="1"/>
      <c r="U123" s="5"/>
      <c r="V123" s="6"/>
      <c r="W123" s="1"/>
    </row>
    <row r="124" spans="1:23" ht="18.75" customHeight="1" x14ac:dyDescent="0.25">
      <c r="A124" s="1" t="str">
        <f t="shared" si="0"/>
        <v/>
      </c>
      <c r="B124" s="1" t="str">
        <f t="shared" si="1"/>
        <v/>
      </c>
      <c r="C124" s="1"/>
      <c r="D124" s="1" t="str">
        <f>IFERROR(VLOOKUP($C124,顧客管理!B:C,2,FALSE),"")</f>
        <v/>
      </c>
      <c r="F124" s="1"/>
      <c r="G124" s="7"/>
      <c r="H124" s="1" t="str">
        <f>IFERROR(IF(VLOOKUP($C124,顧客管理!B:K,10,FALSE)&lt;&gt;"",VLOOKUP($C124,顧客管理!B:K,10,FALSE),""),"")</f>
        <v/>
      </c>
      <c r="I124" s="1"/>
      <c r="J124" s="9" t="str">
        <f t="shared" si="4"/>
        <v/>
      </c>
      <c r="N124" s="11" t="str">
        <f t="shared" si="2"/>
        <v/>
      </c>
      <c r="O124" s="8"/>
      <c r="P124" s="1"/>
      <c r="Q124" s="5"/>
      <c r="R124" s="1"/>
      <c r="T124" s="1"/>
      <c r="U124" s="5"/>
      <c r="V124" s="6"/>
      <c r="W124" s="1"/>
    </row>
    <row r="125" spans="1:23" ht="18.75" customHeight="1" x14ac:dyDescent="0.25">
      <c r="A125" s="1" t="str">
        <f t="shared" si="0"/>
        <v/>
      </c>
      <c r="B125" s="1" t="str">
        <f t="shared" si="1"/>
        <v/>
      </c>
      <c r="C125" s="1"/>
      <c r="D125" s="1" t="str">
        <f>IFERROR(VLOOKUP($C125,顧客管理!B:C,2,FALSE),"")</f>
        <v/>
      </c>
      <c r="F125" s="1"/>
      <c r="G125" s="7"/>
      <c r="H125" s="1" t="str">
        <f>IFERROR(IF(VLOOKUP($C125,顧客管理!B:K,10,FALSE)&lt;&gt;"",VLOOKUP($C125,顧客管理!B:K,10,FALSE),""),"")</f>
        <v/>
      </c>
      <c r="I125" s="1"/>
      <c r="J125" s="9" t="str">
        <f t="shared" si="4"/>
        <v/>
      </c>
      <c r="N125" s="11" t="str">
        <f t="shared" si="2"/>
        <v/>
      </c>
      <c r="O125" s="8"/>
      <c r="P125" s="1"/>
      <c r="Q125" s="5"/>
      <c r="R125" s="1"/>
      <c r="T125" s="1"/>
      <c r="U125" s="5"/>
      <c r="V125" s="6"/>
      <c r="W125" s="1"/>
    </row>
    <row r="126" spans="1:23" ht="18.75" customHeight="1" x14ac:dyDescent="0.25">
      <c r="A126" s="1" t="str">
        <f t="shared" si="0"/>
        <v/>
      </c>
      <c r="B126" s="1" t="str">
        <f t="shared" si="1"/>
        <v/>
      </c>
      <c r="C126" s="1"/>
      <c r="D126" s="1" t="str">
        <f>IFERROR(VLOOKUP($C126,顧客管理!B:C,2,FALSE),"")</f>
        <v/>
      </c>
      <c r="F126" s="1"/>
      <c r="G126" s="7"/>
      <c r="H126" s="1" t="str">
        <f>IFERROR(IF(VLOOKUP($C126,顧客管理!B:K,10,FALSE)&lt;&gt;"",VLOOKUP($C126,顧客管理!B:K,10,FALSE),""),"")</f>
        <v/>
      </c>
      <c r="I126" s="1"/>
      <c r="J126" s="9" t="str">
        <f t="shared" si="4"/>
        <v/>
      </c>
      <c r="N126" s="11" t="str">
        <f t="shared" si="2"/>
        <v/>
      </c>
      <c r="O126" s="8"/>
      <c r="P126" s="1"/>
      <c r="Q126" s="5"/>
      <c r="R126" s="1"/>
      <c r="T126" s="1"/>
      <c r="U126" s="5"/>
      <c r="V126" s="6"/>
      <c r="W126" s="1"/>
    </row>
    <row r="127" spans="1:23" ht="18.75" customHeight="1" x14ac:dyDescent="0.25">
      <c r="A127" s="1" t="str">
        <f t="shared" si="0"/>
        <v/>
      </c>
      <c r="B127" s="1" t="str">
        <f t="shared" si="1"/>
        <v/>
      </c>
      <c r="C127" s="1"/>
      <c r="D127" s="1" t="str">
        <f>IFERROR(VLOOKUP($C127,顧客管理!B:C,2,FALSE),"")</f>
        <v/>
      </c>
      <c r="F127" s="1"/>
      <c r="G127" s="7"/>
      <c r="H127" s="1" t="str">
        <f>IFERROR(IF(VLOOKUP($C127,顧客管理!B:K,10,FALSE)&lt;&gt;"",VLOOKUP($C127,顧客管理!B:K,10,FALSE),""),"")</f>
        <v/>
      </c>
      <c r="I127" s="1"/>
      <c r="J127" s="9" t="str">
        <f t="shared" si="4"/>
        <v/>
      </c>
      <c r="N127" s="11" t="str">
        <f t="shared" si="2"/>
        <v/>
      </c>
      <c r="O127" s="8"/>
      <c r="P127" s="1"/>
      <c r="Q127" s="5"/>
      <c r="R127" s="1"/>
      <c r="T127" s="1"/>
      <c r="U127" s="5"/>
      <c r="V127" s="6"/>
      <c r="W127" s="1"/>
    </row>
    <row r="128" spans="1:23" ht="18.75" customHeight="1" x14ac:dyDescent="0.25">
      <c r="A128" s="1" t="str">
        <f t="shared" si="0"/>
        <v/>
      </c>
      <c r="B128" s="1" t="str">
        <f t="shared" si="1"/>
        <v/>
      </c>
      <c r="C128" s="1"/>
      <c r="D128" s="1" t="str">
        <f>IFERROR(VLOOKUP($C128,顧客管理!B:C,2,FALSE),"")</f>
        <v/>
      </c>
      <c r="F128" s="1"/>
      <c r="G128" s="7"/>
      <c r="H128" s="1" t="str">
        <f>IFERROR(IF(VLOOKUP($C128,顧客管理!B:K,10,FALSE)&lt;&gt;"",VLOOKUP($C128,顧客管理!B:K,10,FALSE),""),"")</f>
        <v/>
      </c>
      <c r="I128" s="1"/>
      <c r="J128" s="9" t="str">
        <f t="shared" si="4"/>
        <v/>
      </c>
      <c r="N128" s="11" t="str">
        <f t="shared" si="2"/>
        <v/>
      </c>
      <c r="O128" s="8"/>
      <c r="P128" s="1"/>
      <c r="Q128" s="5"/>
      <c r="R128" s="1"/>
      <c r="T128" s="1"/>
      <c r="U128" s="5"/>
      <c r="V128" s="6"/>
      <c r="W128" s="1"/>
    </row>
    <row r="129" spans="1:23" ht="18.75" customHeight="1" x14ac:dyDescent="0.25">
      <c r="A129" s="1" t="str">
        <f t="shared" si="0"/>
        <v/>
      </c>
      <c r="B129" s="1" t="str">
        <f t="shared" si="1"/>
        <v/>
      </c>
      <c r="C129" s="1"/>
      <c r="D129" s="1" t="str">
        <f>IFERROR(VLOOKUP($C129,顧客管理!B:C,2,FALSE),"")</f>
        <v/>
      </c>
      <c r="F129" s="1"/>
      <c r="G129" s="7"/>
      <c r="H129" s="1" t="str">
        <f>IFERROR(IF(VLOOKUP($C129,顧客管理!B:K,10,FALSE)&lt;&gt;"",VLOOKUP($C129,顧客管理!B:K,10,FALSE),""),"")</f>
        <v/>
      </c>
      <c r="I129" s="1"/>
      <c r="J129" s="9" t="str">
        <f t="shared" si="4"/>
        <v/>
      </c>
      <c r="N129" s="11" t="str">
        <f t="shared" si="2"/>
        <v/>
      </c>
      <c r="O129" s="8"/>
      <c r="P129" s="1"/>
      <c r="Q129" s="5"/>
      <c r="R129" s="1"/>
      <c r="T129" s="1"/>
      <c r="U129" s="5"/>
      <c r="V129" s="6"/>
      <c r="W129" s="1"/>
    </row>
    <row r="130" spans="1:23" ht="18.75" customHeight="1" x14ac:dyDescent="0.25">
      <c r="A130" s="1" t="str">
        <f t="shared" si="0"/>
        <v/>
      </c>
      <c r="B130" s="1" t="str">
        <f t="shared" si="1"/>
        <v/>
      </c>
      <c r="C130" s="1"/>
      <c r="D130" s="1" t="str">
        <f>IFERROR(VLOOKUP($C130,顧客管理!B:C,2,FALSE),"")</f>
        <v/>
      </c>
      <c r="F130" s="1"/>
      <c r="G130" s="7"/>
      <c r="H130" s="1" t="str">
        <f>IFERROR(IF(VLOOKUP($C130,顧客管理!B:K,10,FALSE)&lt;&gt;"",VLOOKUP($C130,顧客管理!B:K,10,FALSE),""),"")</f>
        <v/>
      </c>
      <c r="I130" s="1"/>
      <c r="J130" s="9" t="str">
        <f t="shared" si="4"/>
        <v/>
      </c>
      <c r="N130" s="11" t="str">
        <f t="shared" si="2"/>
        <v/>
      </c>
      <c r="O130" s="8"/>
      <c r="P130" s="1"/>
      <c r="Q130" s="5"/>
      <c r="R130" s="1"/>
      <c r="T130" s="1"/>
      <c r="U130" s="5"/>
      <c r="V130" s="6"/>
      <c r="W130" s="1"/>
    </row>
    <row r="131" spans="1:23" ht="18.75" customHeight="1" x14ac:dyDescent="0.25">
      <c r="A131" s="1" t="str">
        <f t="shared" si="0"/>
        <v/>
      </c>
      <c r="B131" s="1" t="str">
        <f t="shared" si="1"/>
        <v/>
      </c>
      <c r="C131" s="1"/>
      <c r="D131" s="1" t="str">
        <f>IFERROR(VLOOKUP($C131,顧客管理!B:C,2,FALSE),"")</f>
        <v/>
      </c>
      <c r="F131" s="1"/>
      <c r="G131" s="7"/>
      <c r="H131" s="1" t="str">
        <f>IFERROR(IF(VLOOKUP($C131,顧客管理!B:K,10,FALSE)&lt;&gt;"",VLOOKUP($C131,顧客管理!B:K,10,FALSE),""),"")</f>
        <v/>
      </c>
      <c r="I131" s="1"/>
      <c r="J131" s="9" t="str">
        <f t="shared" si="4"/>
        <v/>
      </c>
      <c r="N131" s="11" t="str">
        <f t="shared" si="2"/>
        <v/>
      </c>
      <c r="O131" s="8"/>
      <c r="P131" s="1"/>
      <c r="Q131" s="5"/>
      <c r="R131" s="1"/>
      <c r="T131" s="1"/>
      <c r="U131" s="5"/>
      <c r="V131" s="6"/>
      <c r="W131" s="1"/>
    </row>
    <row r="132" spans="1:23" ht="18.75" customHeight="1" x14ac:dyDescent="0.25">
      <c r="A132" s="1" t="str">
        <f t="shared" si="0"/>
        <v/>
      </c>
      <c r="B132" s="1" t="str">
        <f t="shared" si="1"/>
        <v/>
      </c>
      <c r="C132" s="1"/>
      <c r="D132" s="1" t="str">
        <f>IFERROR(VLOOKUP($C132,顧客管理!B:C,2,FALSE),"")</f>
        <v/>
      </c>
      <c r="F132" s="1"/>
      <c r="G132" s="7"/>
      <c r="H132" s="1" t="str">
        <f>IFERROR(IF(VLOOKUP($C132,顧客管理!B:K,10,FALSE)&lt;&gt;"",VLOOKUP($C132,顧客管理!B:K,10,FALSE),""),"")</f>
        <v/>
      </c>
      <c r="I132" s="1"/>
      <c r="J132" s="9" t="str">
        <f t="shared" si="4"/>
        <v/>
      </c>
      <c r="N132" s="11" t="str">
        <f t="shared" si="2"/>
        <v/>
      </c>
      <c r="O132" s="8"/>
      <c r="P132" s="1"/>
      <c r="Q132" s="5"/>
      <c r="R132" s="1"/>
      <c r="T132" s="1"/>
      <c r="U132" s="5"/>
      <c r="V132" s="6"/>
      <c r="W132" s="1"/>
    </row>
    <row r="133" spans="1:23" ht="18.75" customHeight="1" x14ac:dyDescent="0.25">
      <c r="A133" s="1" t="str">
        <f t="shared" si="0"/>
        <v/>
      </c>
      <c r="B133" s="1" t="str">
        <f t="shared" si="1"/>
        <v/>
      </c>
      <c r="C133" s="1"/>
      <c r="D133" s="1" t="str">
        <f>IFERROR(VLOOKUP($C133,顧客管理!B:C,2,FALSE),"")</f>
        <v/>
      </c>
      <c r="F133" s="1"/>
      <c r="G133" s="7"/>
      <c r="H133" s="1" t="str">
        <f>IFERROR(IF(VLOOKUP($C133,顧客管理!B:K,10,FALSE)&lt;&gt;"",VLOOKUP($C133,顧客管理!B:K,10,FALSE),""),"")</f>
        <v/>
      </c>
      <c r="I133" s="1"/>
      <c r="J133" s="9" t="str">
        <f t="shared" si="4"/>
        <v/>
      </c>
      <c r="N133" s="11" t="str">
        <f t="shared" si="2"/>
        <v/>
      </c>
      <c r="O133" s="8"/>
      <c r="P133" s="1"/>
      <c r="Q133" s="5"/>
      <c r="R133" s="1"/>
      <c r="T133" s="1"/>
      <c r="U133" s="5"/>
      <c r="V133" s="6"/>
      <c r="W133" s="1"/>
    </row>
    <row r="134" spans="1:23" ht="18.75" customHeight="1" x14ac:dyDescent="0.25">
      <c r="A134" s="1" t="str">
        <f t="shared" si="0"/>
        <v/>
      </c>
      <c r="B134" s="1" t="str">
        <f t="shared" si="1"/>
        <v/>
      </c>
      <c r="C134" s="1"/>
      <c r="D134" s="1" t="str">
        <f>IFERROR(VLOOKUP($C134,顧客管理!B:C,2,FALSE),"")</f>
        <v/>
      </c>
      <c r="F134" s="1"/>
      <c r="G134" s="7"/>
      <c r="H134" s="1" t="str">
        <f>IFERROR(IF(VLOOKUP($C134,顧客管理!B:K,10,FALSE)&lt;&gt;"",VLOOKUP($C134,顧客管理!B:K,10,FALSE),""),"")</f>
        <v/>
      </c>
      <c r="I134" s="1"/>
      <c r="J134" s="9" t="str">
        <f t="shared" si="4"/>
        <v/>
      </c>
      <c r="N134" s="11" t="str">
        <f t="shared" si="2"/>
        <v/>
      </c>
      <c r="O134" s="8"/>
      <c r="P134" s="1"/>
      <c r="Q134" s="5"/>
      <c r="R134" s="1"/>
      <c r="T134" s="1"/>
      <c r="U134" s="5"/>
      <c r="V134" s="6"/>
      <c r="W134" s="1"/>
    </row>
    <row r="135" spans="1:23" ht="18.75" customHeight="1" x14ac:dyDescent="0.25">
      <c r="A135" s="1" t="str">
        <f t="shared" si="0"/>
        <v/>
      </c>
      <c r="B135" s="1" t="str">
        <f t="shared" si="1"/>
        <v/>
      </c>
      <c r="C135" s="1"/>
      <c r="D135" s="1" t="str">
        <f>IFERROR(VLOOKUP($C135,顧客管理!B:C,2,FALSE),"")</f>
        <v/>
      </c>
      <c r="F135" s="1"/>
      <c r="G135" s="7"/>
      <c r="H135" s="1" t="str">
        <f>IFERROR(IF(VLOOKUP($C135,顧客管理!B:K,10,FALSE)&lt;&gt;"",VLOOKUP($C135,顧客管理!B:K,10,FALSE),""),"")</f>
        <v/>
      </c>
      <c r="I135" s="1"/>
      <c r="J135" s="9" t="str">
        <f t="shared" si="4"/>
        <v/>
      </c>
      <c r="N135" s="11" t="str">
        <f t="shared" si="2"/>
        <v/>
      </c>
      <c r="O135" s="8"/>
      <c r="P135" s="1"/>
      <c r="Q135" s="5"/>
      <c r="R135" s="1"/>
      <c r="T135" s="1"/>
      <c r="U135" s="5"/>
      <c r="V135" s="6"/>
      <c r="W135" s="1"/>
    </row>
    <row r="136" spans="1:23" ht="18.75" customHeight="1" x14ac:dyDescent="0.25">
      <c r="A136" s="1" t="str">
        <f t="shared" si="0"/>
        <v/>
      </c>
      <c r="B136" s="1" t="str">
        <f t="shared" si="1"/>
        <v/>
      </c>
      <c r="C136" s="1"/>
      <c r="D136" s="1" t="str">
        <f>IFERROR(VLOOKUP($C136,顧客管理!B:C,2,FALSE),"")</f>
        <v/>
      </c>
      <c r="F136" s="1"/>
      <c r="G136" s="7"/>
      <c r="H136" s="1" t="str">
        <f>IFERROR(IF(VLOOKUP($C136,顧客管理!B:K,10,FALSE)&lt;&gt;"",VLOOKUP($C136,顧客管理!B:K,10,FALSE),""),"")</f>
        <v/>
      </c>
      <c r="I136" s="1"/>
      <c r="J136" s="9" t="str">
        <f t="shared" ref="J136:J199" si="5">IF(I136="未着手",0,
IF(I136="アプローチ済み",0.1,
IF(I136="アポ獲得済み",0.2,
IF(I136="商談見極め",0.3,
IF(I136="課題特定済み",0.3,
IF(I136="提案済み",0.4,
IF(I136="見積提示済み",0.5,
IF(I136="担当者合意済み",0.6,
IF(I136="決裁者合意済み",0.7,
IF(I136="契約調整中",0.8,
IF(I136="契約処理中",0.9,
IF(I136="契約済み",0.95,
IF(I136="受注",1,
IF(I136="失注",0,""))))))))))))))</f>
        <v/>
      </c>
      <c r="N136" s="11" t="str">
        <f t="shared" si="2"/>
        <v/>
      </c>
      <c r="O136" s="8"/>
      <c r="P136" s="1"/>
      <c r="Q136" s="5"/>
      <c r="R136" s="1"/>
      <c r="T136" s="1"/>
      <c r="U136" s="5"/>
      <c r="V136" s="6"/>
      <c r="W136" s="1"/>
    </row>
    <row r="137" spans="1:23" ht="18.75" customHeight="1" x14ac:dyDescent="0.25">
      <c r="A137" s="1" t="str">
        <f t="shared" si="0"/>
        <v/>
      </c>
      <c r="B137" s="1" t="str">
        <f t="shared" si="1"/>
        <v/>
      </c>
      <c r="C137" s="1"/>
      <c r="D137" s="1" t="str">
        <f>IFERROR(VLOOKUP($C137,顧客管理!B:C,2,FALSE),"")</f>
        <v/>
      </c>
      <c r="F137" s="1"/>
      <c r="G137" s="7"/>
      <c r="H137" s="1" t="str">
        <f>IFERROR(IF(VLOOKUP($C137,顧客管理!B:K,10,FALSE)&lt;&gt;"",VLOOKUP($C137,顧客管理!B:K,10,FALSE),""),"")</f>
        <v/>
      </c>
      <c r="I137" s="1"/>
      <c r="J137" s="9" t="str">
        <f t="shared" si="5"/>
        <v/>
      </c>
      <c r="N137" s="11" t="str">
        <f t="shared" si="2"/>
        <v/>
      </c>
      <c r="O137" s="8"/>
      <c r="P137" s="1"/>
      <c r="Q137" s="5"/>
      <c r="R137" s="1"/>
      <c r="T137" s="1"/>
      <c r="U137" s="5"/>
      <c r="V137" s="6"/>
      <c r="W137" s="1"/>
    </row>
    <row r="138" spans="1:23" ht="18.75" customHeight="1" x14ac:dyDescent="0.25">
      <c r="A138" s="1" t="str">
        <f t="shared" si="0"/>
        <v/>
      </c>
      <c r="B138" s="1" t="str">
        <f t="shared" si="1"/>
        <v/>
      </c>
      <c r="C138" s="1"/>
      <c r="D138" s="1" t="str">
        <f>IFERROR(VLOOKUP($C138,顧客管理!B:C,2,FALSE),"")</f>
        <v/>
      </c>
      <c r="F138" s="1"/>
      <c r="G138" s="7"/>
      <c r="H138" s="1" t="str">
        <f>IFERROR(IF(VLOOKUP($C138,顧客管理!B:K,10,FALSE)&lt;&gt;"",VLOOKUP($C138,顧客管理!B:K,10,FALSE),""),"")</f>
        <v/>
      </c>
      <c r="I138" s="1"/>
      <c r="J138" s="9" t="str">
        <f t="shared" si="5"/>
        <v/>
      </c>
      <c r="N138" s="11" t="str">
        <f t="shared" si="2"/>
        <v/>
      </c>
      <c r="O138" s="8"/>
      <c r="P138" s="1"/>
      <c r="Q138" s="5"/>
      <c r="R138" s="1"/>
      <c r="T138" s="1"/>
      <c r="U138" s="5"/>
      <c r="V138" s="6"/>
      <c r="W138" s="1"/>
    </row>
    <row r="139" spans="1:23" ht="18.75" customHeight="1" x14ac:dyDescent="0.25">
      <c r="A139" s="1" t="str">
        <f t="shared" si="0"/>
        <v/>
      </c>
      <c r="B139" s="1" t="str">
        <f t="shared" si="1"/>
        <v/>
      </c>
      <c r="C139" s="1"/>
      <c r="D139" s="1" t="str">
        <f>IFERROR(VLOOKUP($C139,顧客管理!B:C,2,FALSE),"")</f>
        <v/>
      </c>
      <c r="F139" s="1"/>
      <c r="G139" s="7"/>
      <c r="H139" s="1" t="str">
        <f>IFERROR(IF(VLOOKUP($C139,顧客管理!B:K,10,FALSE)&lt;&gt;"",VLOOKUP($C139,顧客管理!B:K,10,FALSE),""),"")</f>
        <v/>
      </c>
      <c r="I139" s="1"/>
      <c r="J139" s="9" t="str">
        <f t="shared" si="5"/>
        <v/>
      </c>
      <c r="N139" s="11" t="str">
        <f t="shared" si="2"/>
        <v/>
      </c>
      <c r="O139" s="8"/>
      <c r="P139" s="1"/>
      <c r="Q139" s="5"/>
      <c r="R139" s="1"/>
      <c r="T139" s="1"/>
      <c r="U139" s="5"/>
      <c r="V139" s="6"/>
      <c r="W139" s="1"/>
    </row>
    <row r="140" spans="1:23" ht="18.75" customHeight="1" x14ac:dyDescent="0.25">
      <c r="A140" s="1" t="str">
        <f t="shared" si="0"/>
        <v/>
      </c>
      <c r="B140" s="1" t="str">
        <f t="shared" si="1"/>
        <v/>
      </c>
      <c r="C140" s="1"/>
      <c r="D140" s="1" t="str">
        <f>IFERROR(VLOOKUP($C140,顧客管理!B:C,2,FALSE),"")</f>
        <v/>
      </c>
      <c r="F140" s="1"/>
      <c r="G140" s="7"/>
      <c r="H140" s="1" t="str">
        <f>IFERROR(IF(VLOOKUP($C140,顧客管理!B:K,10,FALSE)&lt;&gt;"",VLOOKUP($C140,顧客管理!B:K,10,FALSE),""),"")</f>
        <v/>
      </c>
      <c r="I140" s="1"/>
      <c r="J140" s="9" t="str">
        <f t="shared" si="5"/>
        <v/>
      </c>
      <c r="N140" s="11" t="str">
        <f t="shared" si="2"/>
        <v/>
      </c>
      <c r="O140" s="8"/>
      <c r="P140" s="1"/>
      <c r="Q140" s="5"/>
      <c r="R140" s="1"/>
      <c r="T140" s="1"/>
      <c r="U140" s="5"/>
      <c r="V140" s="6"/>
      <c r="W140" s="1"/>
    </row>
    <row r="141" spans="1:23" ht="18.75" customHeight="1" x14ac:dyDescent="0.25">
      <c r="A141" s="1" t="str">
        <f t="shared" si="0"/>
        <v/>
      </c>
      <c r="B141" s="1" t="str">
        <f t="shared" si="1"/>
        <v/>
      </c>
      <c r="C141" s="1"/>
      <c r="D141" s="1" t="str">
        <f>IFERROR(VLOOKUP($C141,顧客管理!B:C,2,FALSE),"")</f>
        <v/>
      </c>
      <c r="F141" s="1"/>
      <c r="G141" s="7"/>
      <c r="H141" s="1" t="str">
        <f>IFERROR(IF(VLOOKUP($C141,顧客管理!B:K,10,FALSE)&lt;&gt;"",VLOOKUP($C141,顧客管理!B:K,10,FALSE),""),"")</f>
        <v/>
      </c>
      <c r="I141" s="1"/>
      <c r="J141" s="9" t="str">
        <f t="shared" si="5"/>
        <v/>
      </c>
      <c r="N141" s="11" t="str">
        <f t="shared" si="2"/>
        <v/>
      </c>
      <c r="O141" s="8"/>
      <c r="P141" s="1"/>
      <c r="Q141" s="5"/>
      <c r="R141" s="1"/>
      <c r="T141" s="1"/>
      <c r="U141" s="5"/>
      <c r="V141" s="6"/>
      <c r="W141" s="1"/>
    </row>
    <row r="142" spans="1:23" ht="18.75" customHeight="1" x14ac:dyDescent="0.25">
      <c r="A142" s="1" t="str">
        <f t="shared" si="0"/>
        <v/>
      </c>
      <c r="B142" s="1" t="str">
        <f t="shared" si="1"/>
        <v/>
      </c>
      <c r="C142" s="1"/>
      <c r="D142" s="1" t="str">
        <f>IFERROR(VLOOKUP($C142,顧客管理!B:C,2,FALSE),"")</f>
        <v/>
      </c>
      <c r="F142" s="1"/>
      <c r="G142" s="7"/>
      <c r="H142" s="1" t="str">
        <f>IFERROR(IF(VLOOKUP($C142,顧客管理!B:K,10,FALSE)&lt;&gt;"",VLOOKUP($C142,顧客管理!B:K,10,FALSE),""),"")</f>
        <v/>
      </c>
      <c r="I142" s="1"/>
      <c r="J142" s="9" t="str">
        <f t="shared" si="5"/>
        <v/>
      </c>
      <c r="N142" s="11" t="str">
        <f t="shared" si="2"/>
        <v/>
      </c>
      <c r="O142" s="8"/>
      <c r="P142" s="1"/>
      <c r="Q142" s="5"/>
      <c r="R142" s="1"/>
      <c r="T142" s="1"/>
      <c r="U142" s="5"/>
      <c r="V142" s="6"/>
      <c r="W142" s="1"/>
    </row>
    <row r="143" spans="1:23" ht="18.75" customHeight="1" x14ac:dyDescent="0.25">
      <c r="A143" s="1" t="str">
        <f t="shared" si="0"/>
        <v/>
      </c>
      <c r="B143" s="1" t="str">
        <f t="shared" si="1"/>
        <v/>
      </c>
      <c r="C143" s="1"/>
      <c r="D143" s="1" t="str">
        <f>IFERROR(VLOOKUP($C143,顧客管理!B:C,2,FALSE),"")</f>
        <v/>
      </c>
      <c r="F143" s="1"/>
      <c r="G143" s="7"/>
      <c r="H143" s="1" t="str">
        <f>IFERROR(IF(VLOOKUP($C143,顧客管理!B:K,10,FALSE)&lt;&gt;"",VLOOKUP($C143,顧客管理!B:K,10,FALSE),""),"")</f>
        <v/>
      </c>
      <c r="I143" s="1"/>
      <c r="J143" s="9" t="str">
        <f t="shared" si="5"/>
        <v/>
      </c>
      <c r="N143" s="11" t="str">
        <f t="shared" si="2"/>
        <v/>
      </c>
      <c r="O143" s="8"/>
      <c r="P143" s="1"/>
      <c r="Q143" s="5"/>
      <c r="R143" s="1"/>
      <c r="T143" s="1"/>
      <c r="U143" s="5"/>
      <c r="V143" s="6"/>
      <c r="W143" s="1"/>
    </row>
    <row r="144" spans="1:23" ht="18.75" customHeight="1" x14ac:dyDescent="0.25">
      <c r="A144" s="1" t="str">
        <f t="shared" si="0"/>
        <v/>
      </c>
      <c r="B144" s="1" t="str">
        <f t="shared" si="1"/>
        <v/>
      </c>
      <c r="C144" s="1"/>
      <c r="D144" s="1" t="str">
        <f>IFERROR(VLOOKUP($C144,顧客管理!B:C,2,FALSE),"")</f>
        <v/>
      </c>
      <c r="F144" s="1"/>
      <c r="G144" s="7"/>
      <c r="H144" s="1" t="str">
        <f>IFERROR(IF(VLOOKUP($C144,顧客管理!B:K,10,FALSE)&lt;&gt;"",VLOOKUP($C144,顧客管理!B:K,10,FALSE),""),"")</f>
        <v/>
      </c>
      <c r="I144" s="1"/>
      <c r="J144" s="9" t="str">
        <f t="shared" si="5"/>
        <v/>
      </c>
      <c r="N144" s="11" t="str">
        <f t="shared" si="2"/>
        <v/>
      </c>
      <c r="O144" s="8"/>
      <c r="P144" s="1"/>
      <c r="Q144" s="5"/>
      <c r="R144" s="1"/>
      <c r="T144" s="1"/>
      <c r="U144" s="5"/>
      <c r="V144" s="6"/>
      <c r="W144" s="1"/>
    </row>
    <row r="145" spans="1:23" ht="18.75" customHeight="1" x14ac:dyDescent="0.25">
      <c r="A145" s="1" t="str">
        <f t="shared" si="0"/>
        <v/>
      </c>
      <c r="B145" s="1" t="str">
        <f t="shared" si="1"/>
        <v/>
      </c>
      <c r="C145" s="1"/>
      <c r="D145" s="1" t="str">
        <f>IFERROR(VLOOKUP($C145,顧客管理!B:C,2,FALSE),"")</f>
        <v/>
      </c>
      <c r="F145" s="1"/>
      <c r="G145" s="7"/>
      <c r="H145" s="1" t="str">
        <f>IFERROR(IF(VLOOKUP($C145,顧客管理!B:K,10,FALSE)&lt;&gt;"",VLOOKUP($C145,顧客管理!B:K,10,FALSE),""),"")</f>
        <v/>
      </c>
      <c r="I145" s="1"/>
      <c r="J145" s="9" t="str">
        <f t="shared" si="5"/>
        <v/>
      </c>
      <c r="N145" s="11" t="str">
        <f t="shared" si="2"/>
        <v/>
      </c>
      <c r="O145" s="8"/>
      <c r="P145" s="1"/>
      <c r="Q145" s="5"/>
      <c r="R145" s="1"/>
      <c r="T145" s="1"/>
      <c r="U145" s="5"/>
      <c r="V145" s="6"/>
      <c r="W145" s="1"/>
    </row>
    <row r="146" spans="1:23" ht="18.75" customHeight="1" x14ac:dyDescent="0.25">
      <c r="A146" s="1" t="str">
        <f t="shared" si="0"/>
        <v/>
      </c>
      <c r="B146" s="1" t="str">
        <f t="shared" si="1"/>
        <v/>
      </c>
      <c r="C146" s="1"/>
      <c r="D146" s="1" t="str">
        <f>IFERROR(VLOOKUP($C146,顧客管理!B:C,2,FALSE),"")</f>
        <v/>
      </c>
      <c r="F146" s="1"/>
      <c r="G146" s="7"/>
      <c r="H146" s="1" t="str">
        <f>IFERROR(IF(VLOOKUP($C146,顧客管理!B:K,10,FALSE)&lt;&gt;"",VLOOKUP($C146,顧客管理!B:K,10,FALSE),""),"")</f>
        <v/>
      </c>
      <c r="I146" s="1"/>
      <c r="J146" s="9" t="str">
        <f t="shared" si="5"/>
        <v/>
      </c>
      <c r="N146" s="11" t="str">
        <f t="shared" si="2"/>
        <v/>
      </c>
      <c r="O146" s="8"/>
      <c r="P146" s="1"/>
      <c r="Q146" s="5"/>
      <c r="R146" s="1"/>
      <c r="T146" s="1"/>
      <c r="U146" s="5"/>
      <c r="V146" s="6"/>
      <c r="W146" s="1"/>
    </row>
    <row r="147" spans="1:23" ht="18.75" customHeight="1" x14ac:dyDescent="0.25">
      <c r="A147" s="1" t="str">
        <f t="shared" si="0"/>
        <v/>
      </c>
      <c r="B147" s="1" t="str">
        <f t="shared" si="1"/>
        <v/>
      </c>
      <c r="C147" s="1"/>
      <c r="D147" s="1" t="str">
        <f>IFERROR(VLOOKUP($C147,顧客管理!B:C,2,FALSE),"")</f>
        <v/>
      </c>
      <c r="F147" s="1"/>
      <c r="G147" s="7"/>
      <c r="H147" s="1" t="str">
        <f>IFERROR(IF(VLOOKUP($C147,顧客管理!B:K,10,FALSE)&lt;&gt;"",VLOOKUP($C147,顧客管理!B:K,10,FALSE),""),"")</f>
        <v/>
      </c>
      <c r="I147" s="1"/>
      <c r="J147" s="9" t="str">
        <f t="shared" si="5"/>
        <v/>
      </c>
      <c r="N147" s="11" t="str">
        <f t="shared" si="2"/>
        <v/>
      </c>
      <c r="O147" s="8"/>
      <c r="P147" s="1"/>
      <c r="Q147" s="5"/>
      <c r="R147" s="1"/>
      <c r="T147" s="1"/>
      <c r="U147" s="5"/>
      <c r="V147" s="6"/>
      <c r="W147" s="1"/>
    </row>
    <row r="148" spans="1:23" ht="18.75" customHeight="1" x14ac:dyDescent="0.25">
      <c r="A148" s="1" t="str">
        <f t="shared" si="0"/>
        <v/>
      </c>
      <c r="B148" s="1" t="str">
        <f t="shared" si="1"/>
        <v/>
      </c>
      <c r="C148" s="1"/>
      <c r="D148" s="1" t="str">
        <f>IFERROR(VLOOKUP($C148,顧客管理!B:C,2,FALSE),"")</f>
        <v/>
      </c>
      <c r="F148" s="1"/>
      <c r="G148" s="7"/>
      <c r="H148" s="1" t="str">
        <f>IFERROR(IF(VLOOKUP($C148,顧客管理!B:K,10,FALSE)&lt;&gt;"",VLOOKUP($C148,顧客管理!B:K,10,FALSE),""),"")</f>
        <v/>
      </c>
      <c r="I148" s="1"/>
      <c r="J148" s="9" t="str">
        <f t="shared" si="5"/>
        <v/>
      </c>
      <c r="N148" s="11" t="str">
        <f t="shared" si="2"/>
        <v/>
      </c>
      <c r="O148" s="8"/>
      <c r="P148" s="1"/>
      <c r="Q148" s="5"/>
      <c r="R148" s="1"/>
      <c r="T148" s="1"/>
      <c r="U148" s="5"/>
      <c r="V148" s="6"/>
      <c r="W148" s="1"/>
    </row>
    <row r="149" spans="1:23" ht="18.75" customHeight="1" x14ac:dyDescent="0.25">
      <c r="A149" s="1" t="str">
        <f t="shared" si="0"/>
        <v/>
      </c>
      <c r="B149" s="1" t="str">
        <f t="shared" si="1"/>
        <v/>
      </c>
      <c r="C149" s="1"/>
      <c r="D149" s="1" t="str">
        <f>IFERROR(VLOOKUP($C149,顧客管理!B:C,2,FALSE),"")</f>
        <v/>
      </c>
      <c r="F149" s="1"/>
      <c r="G149" s="7"/>
      <c r="H149" s="1" t="str">
        <f>IFERROR(IF(VLOOKUP($C149,顧客管理!B:K,10,FALSE)&lt;&gt;"",VLOOKUP($C149,顧客管理!B:K,10,FALSE),""),"")</f>
        <v/>
      </c>
      <c r="I149" s="1"/>
      <c r="J149" s="9" t="str">
        <f t="shared" si="5"/>
        <v/>
      </c>
      <c r="N149" s="11" t="str">
        <f t="shared" si="2"/>
        <v/>
      </c>
      <c r="O149" s="8"/>
      <c r="P149" s="1"/>
      <c r="Q149" s="5"/>
      <c r="R149" s="1"/>
      <c r="T149" s="1"/>
      <c r="U149" s="5"/>
      <c r="V149" s="6"/>
      <c r="W149" s="1"/>
    </row>
    <row r="150" spans="1:23" ht="18.75" customHeight="1" x14ac:dyDescent="0.25">
      <c r="A150" s="1" t="str">
        <f t="shared" si="0"/>
        <v/>
      </c>
      <c r="B150" s="1" t="str">
        <f t="shared" si="1"/>
        <v/>
      </c>
      <c r="C150" s="1"/>
      <c r="D150" s="1" t="str">
        <f>IFERROR(VLOOKUP($C150,顧客管理!B:C,2,FALSE),"")</f>
        <v/>
      </c>
      <c r="F150" s="1"/>
      <c r="G150" s="7"/>
      <c r="H150" s="1" t="str">
        <f>IFERROR(IF(VLOOKUP($C150,顧客管理!B:K,10,FALSE)&lt;&gt;"",VLOOKUP($C150,顧客管理!B:K,10,FALSE),""),"")</f>
        <v/>
      </c>
      <c r="I150" s="1"/>
      <c r="J150" s="9" t="str">
        <f t="shared" si="5"/>
        <v/>
      </c>
      <c r="N150" s="11" t="str">
        <f t="shared" si="2"/>
        <v/>
      </c>
      <c r="O150" s="8"/>
      <c r="P150" s="1"/>
      <c r="Q150" s="5"/>
      <c r="R150" s="1"/>
      <c r="T150" s="1"/>
      <c r="U150" s="5"/>
      <c r="V150" s="6"/>
      <c r="W150" s="1"/>
    </row>
    <row r="151" spans="1:23" ht="18.75" customHeight="1" x14ac:dyDescent="0.25">
      <c r="A151" s="1" t="str">
        <f t="shared" si="0"/>
        <v/>
      </c>
      <c r="B151" s="1" t="str">
        <f t="shared" si="1"/>
        <v/>
      </c>
      <c r="C151" s="1"/>
      <c r="D151" s="1" t="str">
        <f>IFERROR(VLOOKUP($C151,顧客管理!B:C,2,FALSE),"")</f>
        <v/>
      </c>
      <c r="F151" s="1"/>
      <c r="G151" s="7"/>
      <c r="H151" s="1" t="str">
        <f>IFERROR(IF(VLOOKUP($C151,顧客管理!B:K,10,FALSE)&lt;&gt;"",VLOOKUP($C151,顧客管理!B:K,10,FALSE),""),"")</f>
        <v/>
      </c>
      <c r="I151" s="1"/>
      <c r="J151" s="9" t="str">
        <f t="shared" si="5"/>
        <v/>
      </c>
      <c r="N151" s="11" t="str">
        <f t="shared" si="2"/>
        <v/>
      </c>
      <c r="O151" s="8"/>
      <c r="P151" s="1"/>
      <c r="Q151" s="5"/>
      <c r="R151" s="1"/>
      <c r="T151" s="1"/>
      <c r="U151" s="5"/>
      <c r="V151" s="6"/>
      <c r="W151" s="1"/>
    </row>
    <row r="152" spans="1:23" ht="18.75" customHeight="1" x14ac:dyDescent="0.25">
      <c r="A152" s="1" t="str">
        <f t="shared" si="0"/>
        <v/>
      </c>
      <c r="B152" s="1" t="str">
        <f t="shared" si="1"/>
        <v/>
      </c>
      <c r="C152" s="1"/>
      <c r="D152" s="1" t="str">
        <f>IFERROR(VLOOKUP($C152,顧客管理!B:C,2,FALSE),"")</f>
        <v/>
      </c>
      <c r="F152" s="1"/>
      <c r="G152" s="7"/>
      <c r="H152" s="1" t="str">
        <f>IFERROR(IF(VLOOKUP($C152,顧客管理!B:K,10,FALSE)&lt;&gt;"",VLOOKUP($C152,顧客管理!B:K,10,FALSE),""),"")</f>
        <v/>
      </c>
      <c r="I152" s="1"/>
      <c r="J152" s="9" t="str">
        <f t="shared" si="5"/>
        <v/>
      </c>
      <c r="N152" s="11" t="str">
        <f t="shared" si="2"/>
        <v/>
      </c>
      <c r="O152" s="8"/>
      <c r="P152" s="1"/>
      <c r="Q152" s="5"/>
      <c r="R152" s="1"/>
      <c r="T152" s="1"/>
      <c r="U152" s="5"/>
      <c r="V152" s="6"/>
      <c r="W152" s="1"/>
    </row>
    <row r="153" spans="1:23" ht="18.75" customHeight="1" x14ac:dyDescent="0.25">
      <c r="A153" s="1" t="str">
        <f t="shared" si="0"/>
        <v/>
      </c>
      <c r="B153" s="1" t="str">
        <f t="shared" si="1"/>
        <v/>
      </c>
      <c r="C153" s="1"/>
      <c r="D153" s="1" t="str">
        <f>IFERROR(VLOOKUP($C153,顧客管理!B:C,2,FALSE),"")</f>
        <v/>
      </c>
      <c r="F153" s="1"/>
      <c r="G153" s="7"/>
      <c r="H153" s="1" t="str">
        <f>IFERROR(IF(VLOOKUP($C153,顧客管理!B:K,10,FALSE)&lt;&gt;"",VLOOKUP($C153,顧客管理!B:K,10,FALSE),""),"")</f>
        <v/>
      </c>
      <c r="I153" s="1"/>
      <c r="J153" s="9" t="str">
        <f t="shared" si="5"/>
        <v/>
      </c>
      <c r="N153" s="11" t="str">
        <f t="shared" si="2"/>
        <v/>
      </c>
      <c r="O153" s="8"/>
      <c r="P153" s="1"/>
      <c r="Q153" s="5"/>
      <c r="R153" s="1"/>
      <c r="T153" s="1"/>
      <c r="U153" s="5"/>
      <c r="V153" s="6"/>
      <c r="W153" s="1"/>
    </row>
    <row r="154" spans="1:23" ht="18.75" customHeight="1" x14ac:dyDescent="0.25">
      <c r="A154" s="1" t="str">
        <f t="shared" si="0"/>
        <v/>
      </c>
      <c r="B154" s="1" t="str">
        <f t="shared" si="1"/>
        <v/>
      </c>
      <c r="C154" s="1"/>
      <c r="D154" s="1" t="str">
        <f>IFERROR(VLOOKUP($C154,顧客管理!B:C,2,FALSE),"")</f>
        <v/>
      </c>
      <c r="F154" s="1"/>
      <c r="G154" s="7"/>
      <c r="H154" s="1" t="str">
        <f>IFERROR(IF(VLOOKUP($C154,顧客管理!B:K,10,FALSE)&lt;&gt;"",VLOOKUP($C154,顧客管理!B:K,10,FALSE),""),"")</f>
        <v/>
      </c>
      <c r="I154" s="1"/>
      <c r="J154" s="9" t="str">
        <f t="shared" si="5"/>
        <v/>
      </c>
      <c r="N154" s="11" t="str">
        <f t="shared" si="2"/>
        <v/>
      </c>
      <c r="O154" s="8"/>
      <c r="P154" s="1"/>
      <c r="Q154" s="5"/>
      <c r="R154" s="1"/>
      <c r="T154" s="1"/>
      <c r="U154" s="5"/>
      <c r="V154" s="6"/>
      <c r="W154" s="1"/>
    </row>
    <row r="155" spans="1:23" ht="18.75" customHeight="1" x14ac:dyDescent="0.25">
      <c r="A155" s="1" t="str">
        <f t="shared" si="0"/>
        <v/>
      </c>
      <c r="B155" s="1" t="str">
        <f t="shared" si="1"/>
        <v/>
      </c>
      <c r="C155" s="1"/>
      <c r="D155" s="1" t="str">
        <f>IFERROR(VLOOKUP($C155,顧客管理!B:C,2,FALSE),"")</f>
        <v/>
      </c>
      <c r="F155" s="1"/>
      <c r="G155" s="7"/>
      <c r="H155" s="1" t="str">
        <f>IFERROR(IF(VLOOKUP($C155,顧客管理!B:K,10,FALSE)&lt;&gt;"",VLOOKUP($C155,顧客管理!B:K,10,FALSE),""),"")</f>
        <v/>
      </c>
      <c r="I155" s="1"/>
      <c r="J155" s="9" t="str">
        <f t="shared" si="5"/>
        <v/>
      </c>
      <c r="N155" s="11" t="str">
        <f t="shared" si="2"/>
        <v/>
      </c>
      <c r="O155" s="8"/>
      <c r="P155" s="1"/>
      <c r="Q155" s="5"/>
      <c r="R155" s="1"/>
      <c r="T155" s="1"/>
      <c r="U155" s="5"/>
      <c r="V155" s="6"/>
      <c r="W155" s="1"/>
    </row>
    <row r="156" spans="1:23" ht="18.75" customHeight="1" x14ac:dyDescent="0.25">
      <c r="A156" s="1" t="str">
        <f t="shared" si="0"/>
        <v/>
      </c>
      <c r="B156" s="1" t="str">
        <f t="shared" si="1"/>
        <v/>
      </c>
      <c r="C156" s="1"/>
      <c r="D156" s="1" t="str">
        <f>IFERROR(VLOOKUP($C156,顧客管理!B:C,2,FALSE),"")</f>
        <v/>
      </c>
      <c r="F156" s="1"/>
      <c r="G156" s="7"/>
      <c r="H156" s="1" t="str">
        <f>IFERROR(IF(VLOOKUP($C156,顧客管理!B:K,10,FALSE)&lt;&gt;"",VLOOKUP($C156,顧客管理!B:K,10,FALSE),""),"")</f>
        <v/>
      </c>
      <c r="I156" s="1"/>
      <c r="J156" s="9" t="str">
        <f t="shared" si="5"/>
        <v/>
      </c>
      <c r="N156" s="11" t="str">
        <f t="shared" si="2"/>
        <v/>
      </c>
      <c r="O156" s="8"/>
      <c r="P156" s="1"/>
      <c r="Q156" s="5"/>
      <c r="R156" s="1"/>
      <c r="T156" s="1"/>
      <c r="U156" s="5"/>
      <c r="V156" s="6"/>
      <c r="W156" s="1"/>
    </row>
    <row r="157" spans="1:23" ht="18.75" customHeight="1" x14ac:dyDescent="0.25">
      <c r="A157" s="1" t="str">
        <f t="shared" si="0"/>
        <v/>
      </c>
      <c r="B157" s="1" t="str">
        <f t="shared" si="1"/>
        <v/>
      </c>
      <c r="C157" s="1"/>
      <c r="D157" s="1" t="str">
        <f>IFERROR(VLOOKUP($C157,顧客管理!B:C,2,FALSE),"")</f>
        <v/>
      </c>
      <c r="F157" s="1"/>
      <c r="G157" s="7"/>
      <c r="H157" s="1" t="str">
        <f>IFERROR(IF(VLOOKUP($C157,顧客管理!B:K,10,FALSE)&lt;&gt;"",VLOOKUP($C157,顧客管理!B:K,10,FALSE),""),"")</f>
        <v/>
      </c>
      <c r="I157" s="1"/>
      <c r="J157" s="9" t="str">
        <f t="shared" si="5"/>
        <v/>
      </c>
      <c r="N157" s="11" t="str">
        <f t="shared" si="2"/>
        <v/>
      </c>
      <c r="O157" s="8"/>
      <c r="P157" s="1"/>
      <c r="Q157" s="5"/>
      <c r="R157" s="1"/>
      <c r="T157" s="1"/>
      <c r="U157" s="5"/>
      <c r="V157" s="6"/>
      <c r="W157" s="1"/>
    </row>
    <row r="158" spans="1:23" ht="18.75" customHeight="1" x14ac:dyDescent="0.25">
      <c r="A158" s="1" t="str">
        <f t="shared" si="0"/>
        <v/>
      </c>
      <c r="B158" s="1" t="str">
        <f t="shared" si="1"/>
        <v/>
      </c>
      <c r="C158" s="1"/>
      <c r="D158" s="1" t="str">
        <f>IFERROR(VLOOKUP($C158,顧客管理!B:C,2,FALSE),"")</f>
        <v/>
      </c>
      <c r="F158" s="1"/>
      <c r="G158" s="7"/>
      <c r="H158" s="1" t="str">
        <f>IFERROR(IF(VLOOKUP($C158,顧客管理!B:K,10,FALSE)&lt;&gt;"",VLOOKUP($C158,顧客管理!B:K,10,FALSE),""),"")</f>
        <v/>
      </c>
      <c r="I158" s="1"/>
      <c r="J158" s="9" t="str">
        <f t="shared" si="5"/>
        <v/>
      </c>
      <c r="N158" s="11" t="str">
        <f t="shared" si="2"/>
        <v/>
      </c>
      <c r="O158" s="8"/>
      <c r="P158" s="1"/>
      <c r="Q158" s="5"/>
      <c r="R158" s="1"/>
      <c r="T158" s="1"/>
      <c r="U158" s="5"/>
      <c r="V158" s="6"/>
      <c r="W158" s="1"/>
    </row>
    <row r="159" spans="1:23" ht="18.75" customHeight="1" x14ac:dyDescent="0.25">
      <c r="A159" s="1" t="str">
        <f t="shared" si="0"/>
        <v/>
      </c>
      <c r="B159" s="1" t="str">
        <f t="shared" si="1"/>
        <v/>
      </c>
      <c r="C159" s="1"/>
      <c r="D159" s="1" t="str">
        <f>IFERROR(VLOOKUP($C159,顧客管理!B:C,2,FALSE),"")</f>
        <v/>
      </c>
      <c r="F159" s="1"/>
      <c r="G159" s="7"/>
      <c r="H159" s="1" t="str">
        <f>IFERROR(IF(VLOOKUP($C159,顧客管理!B:K,10,FALSE)&lt;&gt;"",VLOOKUP($C159,顧客管理!B:K,10,FALSE),""),"")</f>
        <v/>
      </c>
      <c r="I159" s="1"/>
      <c r="J159" s="9" t="str">
        <f t="shared" si="5"/>
        <v/>
      </c>
      <c r="N159" s="11" t="str">
        <f t="shared" si="2"/>
        <v/>
      </c>
      <c r="O159" s="8"/>
      <c r="P159" s="1"/>
      <c r="Q159" s="5"/>
      <c r="R159" s="1"/>
      <c r="T159" s="1"/>
      <c r="U159" s="5"/>
      <c r="V159" s="6"/>
      <c r="W159" s="1"/>
    </row>
    <row r="160" spans="1:23" ht="18.75" customHeight="1" x14ac:dyDescent="0.25">
      <c r="A160" s="1" t="str">
        <f t="shared" si="0"/>
        <v/>
      </c>
      <c r="B160" s="1" t="str">
        <f t="shared" si="1"/>
        <v/>
      </c>
      <c r="C160" s="1"/>
      <c r="D160" s="1" t="str">
        <f>IFERROR(VLOOKUP($C160,顧客管理!B:C,2,FALSE),"")</f>
        <v/>
      </c>
      <c r="F160" s="1"/>
      <c r="G160" s="7"/>
      <c r="H160" s="1" t="str">
        <f>IFERROR(IF(VLOOKUP($C160,顧客管理!B:K,10,FALSE)&lt;&gt;"",VLOOKUP($C160,顧客管理!B:K,10,FALSE),""),"")</f>
        <v/>
      </c>
      <c r="I160" s="1"/>
      <c r="J160" s="9" t="str">
        <f t="shared" si="5"/>
        <v/>
      </c>
      <c r="N160" s="11" t="str">
        <f t="shared" si="2"/>
        <v/>
      </c>
      <c r="O160" s="8"/>
      <c r="P160" s="1"/>
      <c r="Q160" s="5"/>
      <c r="R160" s="1"/>
      <c r="T160" s="1"/>
      <c r="U160" s="5"/>
      <c r="V160" s="6"/>
      <c r="W160" s="1"/>
    </row>
    <row r="161" spans="1:23" ht="18.75" customHeight="1" x14ac:dyDescent="0.25">
      <c r="A161" s="1" t="str">
        <f t="shared" si="0"/>
        <v/>
      </c>
      <c r="B161" s="1" t="str">
        <f t="shared" si="1"/>
        <v/>
      </c>
      <c r="C161" s="1"/>
      <c r="D161" s="1" t="str">
        <f>IFERROR(VLOOKUP($C161,顧客管理!B:C,2,FALSE),"")</f>
        <v/>
      </c>
      <c r="F161" s="1"/>
      <c r="G161" s="7"/>
      <c r="H161" s="1" t="str">
        <f>IFERROR(IF(VLOOKUP($C161,顧客管理!B:K,10,FALSE)&lt;&gt;"",VLOOKUP($C161,顧客管理!B:K,10,FALSE),""),"")</f>
        <v/>
      </c>
      <c r="I161" s="1"/>
      <c r="J161" s="9" t="str">
        <f t="shared" si="5"/>
        <v/>
      </c>
      <c r="N161" s="11" t="str">
        <f t="shared" si="2"/>
        <v/>
      </c>
      <c r="O161" s="8"/>
      <c r="P161" s="1"/>
      <c r="Q161" s="5"/>
      <c r="R161" s="1"/>
      <c r="T161" s="1"/>
      <c r="U161" s="5"/>
      <c r="V161" s="6"/>
      <c r="W161" s="1"/>
    </row>
    <row r="162" spans="1:23" ht="18.75" customHeight="1" x14ac:dyDescent="0.25">
      <c r="A162" s="1" t="str">
        <f t="shared" si="0"/>
        <v/>
      </c>
      <c r="B162" s="1" t="str">
        <f t="shared" si="1"/>
        <v/>
      </c>
      <c r="C162" s="1"/>
      <c r="D162" s="1" t="str">
        <f>IFERROR(VLOOKUP($C162,顧客管理!B:C,2,FALSE),"")</f>
        <v/>
      </c>
      <c r="F162" s="1"/>
      <c r="G162" s="7"/>
      <c r="H162" s="1" t="str">
        <f>IFERROR(IF(VLOOKUP($C162,顧客管理!B:K,10,FALSE)&lt;&gt;"",VLOOKUP($C162,顧客管理!B:K,10,FALSE),""),"")</f>
        <v/>
      </c>
      <c r="I162" s="1"/>
      <c r="J162" s="9" t="str">
        <f t="shared" si="5"/>
        <v/>
      </c>
      <c r="N162" s="11" t="str">
        <f t="shared" si="2"/>
        <v/>
      </c>
      <c r="O162" s="8"/>
      <c r="P162" s="1"/>
      <c r="Q162" s="5"/>
      <c r="R162" s="1"/>
      <c r="T162" s="1"/>
      <c r="U162" s="5"/>
      <c r="V162" s="6"/>
      <c r="W162" s="1"/>
    </row>
    <row r="163" spans="1:23" ht="18.75" customHeight="1" x14ac:dyDescent="0.25">
      <c r="A163" s="1" t="str">
        <f t="shared" si="0"/>
        <v/>
      </c>
      <c r="B163" s="1" t="str">
        <f t="shared" si="1"/>
        <v/>
      </c>
      <c r="C163" s="1"/>
      <c r="D163" s="1" t="str">
        <f>IFERROR(VLOOKUP($C163,顧客管理!B:C,2,FALSE),"")</f>
        <v/>
      </c>
      <c r="F163" s="1"/>
      <c r="G163" s="7"/>
      <c r="H163" s="1" t="str">
        <f>IFERROR(IF(VLOOKUP($C163,顧客管理!B:K,10,FALSE)&lt;&gt;"",VLOOKUP($C163,顧客管理!B:K,10,FALSE),""),"")</f>
        <v/>
      </c>
      <c r="I163" s="1"/>
      <c r="J163" s="9" t="str">
        <f t="shared" si="5"/>
        <v/>
      </c>
      <c r="N163" s="11" t="str">
        <f t="shared" si="2"/>
        <v/>
      </c>
      <c r="O163" s="8"/>
      <c r="P163" s="1"/>
      <c r="Q163" s="5"/>
      <c r="R163" s="1"/>
      <c r="T163" s="1"/>
      <c r="U163" s="5"/>
      <c r="V163" s="6"/>
      <c r="W163" s="1"/>
    </row>
    <row r="164" spans="1:23" ht="18.75" customHeight="1" x14ac:dyDescent="0.25">
      <c r="A164" s="1" t="str">
        <f t="shared" si="0"/>
        <v/>
      </c>
      <c r="B164" s="1" t="str">
        <f t="shared" si="1"/>
        <v/>
      </c>
      <c r="C164" s="1"/>
      <c r="D164" s="1" t="str">
        <f>IFERROR(VLOOKUP($C164,顧客管理!B:C,2,FALSE),"")</f>
        <v/>
      </c>
      <c r="F164" s="1"/>
      <c r="G164" s="7"/>
      <c r="H164" s="1" t="str">
        <f>IFERROR(IF(VLOOKUP($C164,顧客管理!B:K,10,FALSE)&lt;&gt;"",VLOOKUP($C164,顧客管理!B:K,10,FALSE),""),"")</f>
        <v/>
      </c>
      <c r="I164" s="1"/>
      <c r="J164" s="9" t="str">
        <f t="shared" si="5"/>
        <v/>
      </c>
      <c r="N164" s="11" t="str">
        <f t="shared" si="2"/>
        <v/>
      </c>
      <c r="O164" s="8"/>
      <c r="P164" s="1"/>
      <c r="Q164" s="5"/>
      <c r="R164" s="1"/>
      <c r="T164" s="1"/>
      <c r="U164" s="5"/>
      <c r="V164" s="6"/>
      <c r="W164" s="1"/>
    </row>
    <row r="165" spans="1:23" ht="18.75" customHeight="1" x14ac:dyDescent="0.25">
      <c r="A165" s="1" t="str">
        <f t="shared" si="0"/>
        <v/>
      </c>
      <c r="B165" s="1" t="str">
        <f t="shared" si="1"/>
        <v/>
      </c>
      <c r="C165" s="1"/>
      <c r="D165" s="1" t="str">
        <f>IFERROR(VLOOKUP($C165,顧客管理!B:C,2,FALSE),"")</f>
        <v/>
      </c>
      <c r="F165" s="1"/>
      <c r="G165" s="7"/>
      <c r="H165" s="1" t="str">
        <f>IFERROR(IF(VLOOKUP($C165,顧客管理!B:K,10,FALSE)&lt;&gt;"",VLOOKUP($C165,顧客管理!B:K,10,FALSE),""),"")</f>
        <v/>
      </c>
      <c r="I165" s="1"/>
      <c r="J165" s="9" t="str">
        <f t="shared" si="5"/>
        <v/>
      </c>
      <c r="N165" s="11" t="str">
        <f t="shared" si="2"/>
        <v/>
      </c>
      <c r="O165" s="8"/>
      <c r="P165" s="1"/>
      <c r="Q165" s="5"/>
      <c r="R165" s="1"/>
      <c r="T165" s="1"/>
      <c r="U165" s="5"/>
      <c r="V165" s="6"/>
      <c r="W165" s="1"/>
    </row>
    <row r="166" spans="1:23" ht="18.75" customHeight="1" x14ac:dyDescent="0.25">
      <c r="A166" s="1" t="str">
        <f t="shared" si="0"/>
        <v/>
      </c>
      <c r="B166" s="1" t="str">
        <f t="shared" si="1"/>
        <v/>
      </c>
      <c r="C166" s="1"/>
      <c r="D166" s="1" t="str">
        <f>IFERROR(VLOOKUP($C166,顧客管理!B:C,2,FALSE),"")</f>
        <v/>
      </c>
      <c r="F166" s="1"/>
      <c r="G166" s="7"/>
      <c r="H166" s="1" t="str">
        <f>IFERROR(IF(VLOOKUP($C166,顧客管理!B:K,10,FALSE)&lt;&gt;"",VLOOKUP($C166,顧客管理!B:K,10,FALSE),""),"")</f>
        <v/>
      </c>
      <c r="I166" s="1"/>
      <c r="J166" s="9" t="str">
        <f t="shared" si="5"/>
        <v/>
      </c>
      <c r="N166" s="11" t="str">
        <f t="shared" si="2"/>
        <v/>
      </c>
      <c r="O166" s="8"/>
      <c r="P166" s="1"/>
      <c r="Q166" s="5"/>
      <c r="R166" s="1"/>
      <c r="T166" s="1"/>
      <c r="U166" s="5"/>
      <c r="V166" s="6"/>
      <c r="W166" s="1"/>
    </row>
    <row r="167" spans="1:23" ht="18.75" customHeight="1" x14ac:dyDescent="0.25">
      <c r="A167" s="1" t="str">
        <f t="shared" si="0"/>
        <v/>
      </c>
      <c r="B167" s="1" t="str">
        <f t="shared" si="1"/>
        <v/>
      </c>
      <c r="C167" s="1"/>
      <c r="D167" s="1" t="str">
        <f>IFERROR(VLOOKUP($C167,顧客管理!B:C,2,FALSE),"")</f>
        <v/>
      </c>
      <c r="F167" s="1"/>
      <c r="G167" s="7"/>
      <c r="H167" s="1" t="str">
        <f>IFERROR(IF(VLOOKUP($C167,顧客管理!B:K,10,FALSE)&lt;&gt;"",VLOOKUP($C167,顧客管理!B:K,10,FALSE),""),"")</f>
        <v/>
      </c>
      <c r="I167" s="1"/>
      <c r="J167" s="9" t="str">
        <f t="shared" si="5"/>
        <v/>
      </c>
      <c r="N167" s="11" t="str">
        <f t="shared" si="2"/>
        <v/>
      </c>
      <c r="O167" s="8"/>
      <c r="P167" s="1"/>
      <c r="Q167" s="5"/>
      <c r="R167" s="1"/>
      <c r="T167" s="1"/>
      <c r="U167" s="5"/>
      <c r="V167" s="6"/>
      <c r="W167" s="1"/>
    </row>
    <row r="168" spans="1:23" ht="18.75" customHeight="1" x14ac:dyDescent="0.25">
      <c r="A168" s="1" t="str">
        <f t="shared" si="0"/>
        <v/>
      </c>
      <c r="B168" s="1" t="str">
        <f t="shared" si="1"/>
        <v/>
      </c>
      <c r="C168" s="1"/>
      <c r="D168" s="1" t="str">
        <f>IFERROR(VLOOKUP($C168,顧客管理!B:C,2,FALSE),"")</f>
        <v/>
      </c>
      <c r="F168" s="1"/>
      <c r="G168" s="7"/>
      <c r="H168" s="1" t="str">
        <f>IFERROR(IF(VLOOKUP($C168,顧客管理!B:K,10,FALSE)&lt;&gt;"",VLOOKUP($C168,顧客管理!B:K,10,FALSE),""),"")</f>
        <v/>
      </c>
      <c r="I168" s="1"/>
      <c r="J168" s="9" t="str">
        <f t="shared" si="5"/>
        <v/>
      </c>
      <c r="N168" s="11" t="str">
        <f t="shared" si="2"/>
        <v/>
      </c>
      <c r="O168" s="8"/>
      <c r="P168" s="1"/>
      <c r="Q168" s="5"/>
      <c r="R168" s="1"/>
      <c r="T168" s="1"/>
      <c r="U168" s="5"/>
      <c r="V168" s="6"/>
      <c r="W168" s="1"/>
    </row>
    <row r="169" spans="1:23" ht="18.75" customHeight="1" x14ac:dyDescent="0.25">
      <c r="A169" s="1" t="str">
        <f t="shared" si="0"/>
        <v/>
      </c>
      <c r="B169" s="1" t="str">
        <f t="shared" si="1"/>
        <v/>
      </c>
      <c r="C169" s="1"/>
      <c r="D169" s="1" t="str">
        <f>IFERROR(VLOOKUP($C169,顧客管理!B:C,2,FALSE),"")</f>
        <v/>
      </c>
      <c r="F169" s="1"/>
      <c r="G169" s="7"/>
      <c r="H169" s="1" t="str">
        <f>IFERROR(IF(VLOOKUP($C169,顧客管理!B:K,10,FALSE)&lt;&gt;"",VLOOKUP($C169,顧客管理!B:K,10,FALSE),""),"")</f>
        <v/>
      </c>
      <c r="I169" s="1"/>
      <c r="J169" s="9" t="str">
        <f t="shared" si="5"/>
        <v/>
      </c>
      <c r="N169" s="11" t="str">
        <f t="shared" si="2"/>
        <v/>
      </c>
      <c r="O169" s="8"/>
      <c r="P169" s="1"/>
      <c r="Q169" s="5"/>
      <c r="R169" s="1"/>
      <c r="T169" s="1"/>
      <c r="U169" s="5"/>
      <c r="V169" s="6"/>
      <c r="W169" s="1"/>
    </row>
    <row r="170" spans="1:23" ht="18.75" customHeight="1" x14ac:dyDescent="0.25">
      <c r="A170" s="1" t="str">
        <f t="shared" si="0"/>
        <v/>
      </c>
      <c r="B170" s="1" t="str">
        <f t="shared" si="1"/>
        <v/>
      </c>
      <c r="C170" s="1"/>
      <c r="D170" s="1" t="str">
        <f>IFERROR(VLOOKUP($C170,顧客管理!B:C,2,FALSE),"")</f>
        <v/>
      </c>
      <c r="F170" s="1"/>
      <c r="G170" s="7"/>
      <c r="H170" s="1" t="str">
        <f>IFERROR(IF(VLOOKUP($C170,顧客管理!B:K,10,FALSE)&lt;&gt;"",VLOOKUP($C170,顧客管理!B:K,10,FALSE),""),"")</f>
        <v/>
      </c>
      <c r="I170" s="1"/>
      <c r="J170" s="9" t="str">
        <f t="shared" si="5"/>
        <v/>
      </c>
      <c r="N170" s="11" t="str">
        <f t="shared" si="2"/>
        <v/>
      </c>
      <c r="O170" s="8"/>
      <c r="P170" s="1"/>
      <c r="Q170" s="5"/>
      <c r="R170" s="1"/>
      <c r="T170" s="1"/>
      <c r="U170" s="5"/>
      <c r="V170" s="6"/>
      <c r="W170" s="1"/>
    </row>
    <row r="171" spans="1:23" ht="18.75" customHeight="1" x14ac:dyDescent="0.25">
      <c r="A171" s="1" t="str">
        <f t="shared" si="0"/>
        <v/>
      </c>
      <c r="B171" s="1" t="str">
        <f t="shared" si="1"/>
        <v/>
      </c>
      <c r="C171" s="1"/>
      <c r="D171" s="1" t="str">
        <f>IFERROR(VLOOKUP($C171,顧客管理!B:C,2,FALSE),"")</f>
        <v/>
      </c>
      <c r="F171" s="1"/>
      <c r="G171" s="7"/>
      <c r="H171" s="1" t="str">
        <f>IFERROR(IF(VLOOKUP($C171,顧客管理!B:K,10,FALSE)&lt;&gt;"",VLOOKUP($C171,顧客管理!B:K,10,FALSE),""),"")</f>
        <v/>
      </c>
      <c r="I171" s="1"/>
      <c r="J171" s="9" t="str">
        <f t="shared" si="5"/>
        <v/>
      </c>
      <c r="N171" s="11" t="str">
        <f t="shared" si="2"/>
        <v/>
      </c>
      <c r="O171" s="8"/>
      <c r="P171" s="1"/>
      <c r="Q171" s="5"/>
      <c r="R171" s="1"/>
      <c r="T171" s="1"/>
      <c r="U171" s="5"/>
      <c r="V171" s="6"/>
      <c r="W171" s="1"/>
    </row>
    <row r="172" spans="1:23" ht="18.75" customHeight="1" x14ac:dyDescent="0.25">
      <c r="A172" s="1" t="str">
        <f t="shared" si="0"/>
        <v/>
      </c>
      <c r="B172" s="1" t="str">
        <f t="shared" si="1"/>
        <v/>
      </c>
      <c r="C172" s="1"/>
      <c r="D172" s="1" t="str">
        <f>IFERROR(VLOOKUP($C172,顧客管理!B:C,2,FALSE),"")</f>
        <v/>
      </c>
      <c r="F172" s="1"/>
      <c r="G172" s="7"/>
      <c r="H172" s="1" t="str">
        <f>IFERROR(IF(VLOOKUP($C172,顧客管理!B:K,10,FALSE)&lt;&gt;"",VLOOKUP($C172,顧客管理!B:K,10,FALSE),""),"")</f>
        <v/>
      </c>
      <c r="I172" s="1"/>
      <c r="J172" s="9" t="str">
        <f t="shared" si="5"/>
        <v/>
      </c>
      <c r="N172" s="11" t="str">
        <f t="shared" si="2"/>
        <v/>
      </c>
      <c r="O172" s="8"/>
      <c r="P172" s="1"/>
      <c r="Q172" s="5"/>
      <c r="R172" s="1"/>
      <c r="T172" s="1"/>
      <c r="U172" s="5"/>
      <c r="V172" s="6"/>
      <c r="W172" s="1"/>
    </row>
    <row r="173" spans="1:23" ht="18.75" customHeight="1" x14ac:dyDescent="0.25">
      <c r="A173" s="1" t="str">
        <f t="shared" si="0"/>
        <v/>
      </c>
      <c r="B173" s="1" t="str">
        <f t="shared" si="1"/>
        <v/>
      </c>
      <c r="C173" s="1"/>
      <c r="D173" s="1" t="str">
        <f>IFERROR(VLOOKUP($C173,顧客管理!B:C,2,FALSE),"")</f>
        <v/>
      </c>
      <c r="F173" s="1"/>
      <c r="G173" s="7"/>
      <c r="H173" s="1" t="str">
        <f>IFERROR(IF(VLOOKUP($C173,顧客管理!B:K,10,FALSE)&lt;&gt;"",VLOOKUP($C173,顧客管理!B:K,10,FALSE),""),"")</f>
        <v/>
      </c>
      <c r="I173" s="1"/>
      <c r="J173" s="9" t="str">
        <f t="shared" si="5"/>
        <v/>
      </c>
      <c r="N173" s="11" t="str">
        <f t="shared" si="2"/>
        <v/>
      </c>
      <c r="O173" s="8"/>
      <c r="P173" s="1"/>
      <c r="Q173" s="5"/>
      <c r="R173" s="1"/>
      <c r="T173" s="1"/>
      <c r="U173" s="5"/>
      <c r="V173" s="6"/>
      <c r="W173" s="1"/>
    </row>
    <row r="174" spans="1:23" ht="18.75" customHeight="1" x14ac:dyDescent="0.25">
      <c r="A174" s="1" t="str">
        <f t="shared" si="0"/>
        <v/>
      </c>
      <c r="B174" s="1" t="str">
        <f t="shared" si="1"/>
        <v/>
      </c>
      <c r="C174" s="1"/>
      <c r="D174" s="1" t="str">
        <f>IFERROR(VLOOKUP($C174,顧客管理!B:C,2,FALSE),"")</f>
        <v/>
      </c>
      <c r="F174" s="1"/>
      <c r="G174" s="7"/>
      <c r="H174" s="1" t="str">
        <f>IFERROR(IF(VLOOKUP($C174,顧客管理!B:K,10,FALSE)&lt;&gt;"",VLOOKUP($C174,顧客管理!B:K,10,FALSE),""),"")</f>
        <v/>
      </c>
      <c r="I174" s="1"/>
      <c r="J174" s="9" t="str">
        <f t="shared" si="5"/>
        <v/>
      </c>
      <c r="N174" s="11" t="str">
        <f t="shared" si="2"/>
        <v/>
      </c>
      <c r="O174" s="8"/>
      <c r="P174" s="1"/>
      <c r="Q174" s="5"/>
      <c r="R174" s="1"/>
      <c r="T174" s="1"/>
      <c r="U174" s="5"/>
      <c r="V174" s="6"/>
      <c r="W174" s="1"/>
    </row>
    <row r="175" spans="1:23" ht="18.75" customHeight="1" x14ac:dyDescent="0.25">
      <c r="A175" s="1" t="str">
        <f t="shared" si="0"/>
        <v/>
      </c>
      <c r="B175" s="1" t="str">
        <f t="shared" si="1"/>
        <v/>
      </c>
      <c r="C175" s="1"/>
      <c r="D175" s="1" t="str">
        <f>IFERROR(VLOOKUP($C175,顧客管理!B:C,2,FALSE),"")</f>
        <v/>
      </c>
      <c r="F175" s="1"/>
      <c r="G175" s="7"/>
      <c r="H175" s="1" t="str">
        <f>IFERROR(IF(VLOOKUP($C175,顧客管理!B:K,10,FALSE)&lt;&gt;"",VLOOKUP($C175,顧客管理!B:K,10,FALSE),""),"")</f>
        <v/>
      </c>
      <c r="I175" s="1"/>
      <c r="J175" s="9" t="str">
        <f t="shared" si="5"/>
        <v/>
      </c>
      <c r="N175" s="11" t="str">
        <f t="shared" si="2"/>
        <v/>
      </c>
      <c r="O175" s="8"/>
      <c r="P175" s="1"/>
      <c r="Q175" s="5"/>
      <c r="R175" s="1"/>
      <c r="T175" s="1"/>
      <c r="U175" s="5"/>
      <c r="V175" s="6"/>
      <c r="W175" s="1"/>
    </row>
    <row r="176" spans="1:23" ht="18.75" customHeight="1" x14ac:dyDescent="0.25">
      <c r="A176" s="1" t="str">
        <f t="shared" si="0"/>
        <v/>
      </c>
      <c r="B176" s="1" t="str">
        <f t="shared" si="1"/>
        <v/>
      </c>
      <c r="C176" s="1"/>
      <c r="D176" s="1" t="str">
        <f>IFERROR(VLOOKUP($C176,顧客管理!B:C,2,FALSE),"")</f>
        <v/>
      </c>
      <c r="F176" s="1"/>
      <c r="G176" s="7"/>
      <c r="H176" s="1" t="str">
        <f>IFERROR(IF(VLOOKUP($C176,顧客管理!B:K,10,FALSE)&lt;&gt;"",VLOOKUP($C176,顧客管理!B:K,10,FALSE),""),"")</f>
        <v/>
      </c>
      <c r="I176" s="1"/>
      <c r="J176" s="9" t="str">
        <f t="shared" si="5"/>
        <v/>
      </c>
      <c r="N176" s="11" t="str">
        <f t="shared" si="2"/>
        <v/>
      </c>
      <c r="O176" s="8"/>
      <c r="P176" s="1"/>
      <c r="Q176" s="5"/>
      <c r="R176" s="1"/>
      <c r="T176" s="1"/>
      <c r="U176" s="5"/>
      <c r="V176" s="6"/>
      <c r="W176" s="1"/>
    </row>
    <row r="177" spans="1:23" ht="18.75" customHeight="1" x14ac:dyDescent="0.25">
      <c r="A177" s="1" t="str">
        <f t="shared" si="0"/>
        <v/>
      </c>
      <c r="B177" s="1" t="str">
        <f t="shared" si="1"/>
        <v/>
      </c>
      <c r="C177" s="1"/>
      <c r="D177" s="1" t="str">
        <f>IFERROR(VLOOKUP($C177,顧客管理!B:C,2,FALSE),"")</f>
        <v/>
      </c>
      <c r="F177" s="1"/>
      <c r="G177" s="7"/>
      <c r="H177" s="1" t="str">
        <f>IFERROR(IF(VLOOKUP($C177,顧客管理!B:K,10,FALSE)&lt;&gt;"",VLOOKUP($C177,顧客管理!B:K,10,FALSE),""),"")</f>
        <v/>
      </c>
      <c r="I177" s="1"/>
      <c r="J177" s="9" t="str">
        <f t="shared" si="5"/>
        <v/>
      </c>
      <c r="N177" s="11" t="str">
        <f t="shared" si="2"/>
        <v/>
      </c>
      <c r="O177" s="8"/>
      <c r="P177" s="1"/>
      <c r="Q177" s="5"/>
      <c r="R177" s="1"/>
      <c r="T177" s="1"/>
      <c r="U177" s="5"/>
      <c r="V177" s="6"/>
      <c r="W177" s="1"/>
    </row>
    <row r="178" spans="1:23" ht="18.75" customHeight="1" x14ac:dyDescent="0.25">
      <c r="A178" s="1" t="str">
        <f t="shared" si="0"/>
        <v/>
      </c>
      <c r="B178" s="1" t="str">
        <f t="shared" si="1"/>
        <v/>
      </c>
      <c r="C178" s="1"/>
      <c r="D178" s="1" t="str">
        <f>IFERROR(VLOOKUP($C178,顧客管理!B:C,2,FALSE),"")</f>
        <v/>
      </c>
      <c r="F178" s="1"/>
      <c r="G178" s="7"/>
      <c r="H178" s="1" t="str">
        <f>IFERROR(IF(VLOOKUP($C178,顧客管理!B:K,10,FALSE)&lt;&gt;"",VLOOKUP($C178,顧客管理!B:K,10,FALSE),""),"")</f>
        <v/>
      </c>
      <c r="I178" s="1"/>
      <c r="J178" s="9" t="str">
        <f t="shared" si="5"/>
        <v/>
      </c>
      <c r="N178" s="11" t="str">
        <f t="shared" si="2"/>
        <v/>
      </c>
      <c r="O178" s="8"/>
      <c r="P178" s="1"/>
      <c r="Q178" s="5"/>
      <c r="R178" s="1"/>
      <c r="T178" s="1"/>
      <c r="U178" s="5"/>
      <c r="V178" s="6"/>
      <c r="W178" s="1"/>
    </row>
    <row r="179" spans="1:23" ht="18.75" customHeight="1" x14ac:dyDescent="0.25">
      <c r="A179" s="1" t="str">
        <f t="shared" si="0"/>
        <v/>
      </c>
      <c r="B179" s="1" t="str">
        <f t="shared" si="1"/>
        <v/>
      </c>
      <c r="C179" s="1"/>
      <c r="D179" s="1" t="str">
        <f>IFERROR(VLOOKUP($C179,顧客管理!B:C,2,FALSE),"")</f>
        <v/>
      </c>
      <c r="F179" s="1"/>
      <c r="G179" s="7"/>
      <c r="H179" s="1" t="str">
        <f>IFERROR(IF(VLOOKUP($C179,顧客管理!B:K,10,FALSE)&lt;&gt;"",VLOOKUP($C179,顧客管理!B:K,10,FALSE),""),"")</f>
        <v/>
      </c>
      <c r="I179" s="1"/>
      <c r="J179" s="9" t="str">
        <f t="shared" si="5"/>
        <v/>
      </c>
      <c r="N179" s="11" t="str">
        <f t="shared" si="2"/>
        <v/>
      </c>
      <c r="O179" s="8"/>
      <c r="P179" s="1"/>
      <c r="Q179" s="5"/>
      <c r="R179" s="1"/>
      <c r="T179" s="1"/>
      <c r="U179" s="5"/>
      <c r="V179" s="6"/>
      <c r="W179" s="1"/>
    </row>
    <row r="180" spans="1:23" ht="18.75" customHeight="1" x14ac:dyDescent="0.25">
      <c r="A180" s="1" t="str">
        <f t="shared" si="0"/>
        <v/>
      </c>
      <c r="B180" s="1" t="str">
        <f t="shared" si="1"/>
        <v/>
      </c>
      <c r="C180" s="1"/>
      <c r="D180" s="1" t="str">
        <f>IFERROR(VLOOKUP($C180,顧客管理!B:C,2,FALSE),"")</f>
        <v/>
      </c>
      <c r="F180" s="1"/>
      <c r="G180" s="7"/>
      <c r="H180" s="1" t="str">
        <f>IFERROR(IF(VLOOKUP($C180,顧客管理!B:K,10,FALSE)&lt;&gt;"",VLOOKUP($C180,顧客管理!B:K,10,FALSE),""),"")</f>
        <v/>
      </c>
      <c r="I180" s="1"/>
      <c r="J180" s="9" t="str">
        <f t="shared" si="5"/>
        <v/>
      </c>
      <c r="N180" s="11" t="str">
        <f t="shared" si="2"/>
        <v/>
      </c>
      <c r="O180" s="8"/>
      <c r="P180" s="1"/>
      <c r="Q180" s="5"/>
      <c r="R180" s="1"/>
      <c r="T180" s="1"/>
      <c r="U180" s="5"/>
      <c r="V180" s="6"/>
      <c r="W180" s="1"/>
    </row>
    <row r="181" spans="1:23" ht="18.75" customHeight="1" x14ac:dyDescent="0.25">
      <c r="A181" s="1" t="str">
        <f t="shared" si="0"/>
        <v/>
      </c>
      <c r="B181" s="1" t="str">
        <f t="shared" si="1"/>
        <v/>
      </c>
      <c r="C181" s="1"/>
      <c r="D181" s="1" t="str">
        <f>IFERROR(VLOOKUP($C181,顧客管理!B:C,2,FALSE),"")</f>
        <v/>
      </c>
      <c r="F181" s="1"/>
      <c r="G181" s="7"/>
      <c r="H181" s="1" t="str">
        <f>IFERROR(IF(VLOOKUP($C181,顧客管理!B:K,10,FALSE)&lt;&gt;"",VLOOKUP($C181,顧客管理!B:K,10,FALSE),""),"")</f>
        <v/>
      </c>
      <c r="I181" s="1"/>
      <c r="J181" s="9" t="str">
        <f t="shared" si="5"/>
        <v/>
      </c>
      <c r="N181" s="11" t="str">
        <f t="shared" si="2"/>
        <v/>
      </c>
      <c r="O181" s="8"/>
      <c r="P181" s="1"/>
      <c r="Q181" s="5"/>
      <c r="R181" s="1"/>
      <c r="T181" s="1"/>
      <c r="U181" s="5"/>
      <c r="V181" s="6"/>
      <c r="W181" s="1"/>
    </row>
    <row r="182" spans="1:23" ht="18.75" customHeight="1" x14ac:dyDescent="0.25">
      <c r="A182" s="1" t="str">
        <f t="shared" si="0"/>
        <v/>
      </c>
      <c r="B182" s="1" t="str">
        <f t="shared" si="1"/>
        <v/>
      </c>
      <c r="C182" s="1"/>
      <c r="D182" s="1" t="str">
        <f>IFERROR(VLOOKUP($C182,顧客管理!B:C,2,FALSE),"")</f>
        <v/>
      </c>
      <c r="F182" s="1"/>
      <c r="G182" s="7"/>
      <c r="H182" s="1" t="str">
        <f>IFERROR(IF(VLOOKUP($C182,顧客管理!B:K,10,FALSE)&lt;&gt;"",VLOOKUP($C182,顧客管理!B:K,10,FALSE),""),"")</f>
        <v/>
      </c>
      <c r="I182" s="1"/>
      <c r="J182" s="9" t="str">
        <f t="shared" si="5"/>
        <v/>
      </c>
      <c r="N182" s="11" t="str">
        <f t="shared" si="2"/>
        <v/>
      </c>
      <c r="O182" s="8"/>
      <c r="P182" s="1"/>
      <c r="Q182" s="5"/>
      <c r="R182" s="1"/>
      <c r="T182" s="1"/>
      <c r="U182" s="5"/>
      <c r="V182" s="6"/>
      <c r="W182" s="1"/>
    </row>
    <row r="183" spans="1:23" ht="18.75" customHeight="1" x14ac:dyDescent="0.25">
      <c r="A183" s="1" t="str">
        <f t="shared" si="0"/>
        <v/>
      </c>
      <c r="B183" s="1" t="str">
        <f t="shared" si="1"/>
        <v/>
      </c>
      <c r="C183" s="1"/>
      <c r="D183" s="1" t="str">
        <f>IFERROR(VLOOKUP($C183,顧客管理!B:C,2,FALSE),"")</f>
        <v/>
      </c>
      <c r="F183" s="1"/>
      <c r="G183" s="7"/>
      <c r="H183" s="1" t="str">
        <f>IFERROR(IF(VLOOKUP($C183,顧客管理!B:K,10,FALSE)&lt;&gt;"",VLOOKUP($C183,顧客管理!B:K,10,FALSE),""),"")</f>
        <v/>
      </c>
      <c r="I183" s="1"/>
      <c r="J183" s="9" t="str">
        <f t="shared" si="5"/>
        <v/>
      </c>
      <c r="N183" s="11" t="str">
        <f t="shared" si="2"/>
        <v/>
      </c>
      <c r="O183" s="8"/>
      <c r="P183" s="1"/>
      <c r="Q183" s="5"/>
      <c r="R183" s="1"/>
      <c r="T183" s="1"/>
      <c r="U183" s="5"/>
      <c r="V183" s="6"/>
      <c r="W183" s="1"/>
    </row>
    <row r="184" spans="1:23" ht="18.75" customHeight="1" x14ac:dyDescent="0.25">
      <c r="A184" s="1" t="str">
        <f t="shared" si="0"/>
        <v/>
      </c>
      <c r="B184" s="1" t="str">
        <f t="shared" si="1"/>
        <v/>
      </c>
      <c r="C184" s="1"/>
      <c r="D184" s="1" t="str">
        <f>IFERROR(VLOOKUP($C184,顧客管理!B:C,2,FALSE),"")</f>
        <v/>
      </c>
      <c r="F184" s="1"/>
      <c r="G184" s="7"/>
      <c r="H184" s="1" t="str">
        <f>IFERROR(IF(VLOOKUP($C184,顧客管理!B:K,10,FALSE)&lt;&gt;"",VLOOKUP($C184,顧客管理!B:K,10,FALSE),""),"")</f>
        <v/>
      </c>
      <c r="I184" s="1"/>
      <c r="J184" s="9" t="str">
        <f t="shared" si="5"/>
        <v/>
      </c>
      <c r="N184" s="11" t="str">
        <f t="shared" si="2"/>
        <v/>
      </c>
      <c r="O184" s="8"/>
      <c r="P184" s="1"/>
      <c r="Q184" s="5"/>
      <c r="R184" s="1"/>
      <c r="T184" s="1"/>
      <c r="U184" s="5"/>
      <c r="V184" s="6"/>
      <c r="W184" s="1"/>
    </row>
    <row r="185" spans="1:23" ht="18.75" customHeight="1" x14ac:dyDescent="0.25">
      <c r="A185" s="1" t="str">
        <f t="shared" si="0"/>
        <v/>
      </c>
      <c r="B185" s="1" t="str">
        <f t="shared" si="1"/>
        <v/>
      </c>
      <c r="C185" s="1"/>
      <c r="D185" s="1" t="str">
        <f>IFERROR(VLOOKUP($C185,顧客管理!B:C,2,FALSE),"")</f>
        <v/>
      </c>
      <c r="F185" s="1"/>
      <c r="G185" s="7"/>
      <c r="H185" s="1" t="str">
        <f>IFERROR(IF(VLOOKUP($C185,顧客管理!B:K,10,FALSE)&lt;&gt;"",VLOOKUP($C185,顧客管理!B:K,10,FALSE),""),"")</f>
        <v/>
      </c>
      <c r="I185" s="1"/>
      <c r="J185" s="9" t="str">
        <f t="shared" si="5"/>
        <v/>
      </c>
      <c r="N185" s="11" t="str">
        <f t="shared" si="2"/>
        <v/>
      </c>
      <c r="O185" s="8"/>
      <c r="P185" s="1"/>
      <c r="Q185" s="5"/>
      <c r="R185" s="1"/>
      <c r="T185" s="1"/>
      <c r="U185" s="5"/>
      <c r="V185" s="6"/>
      <c r="W185" s="1"/>
    </row>
    <row r="186" spans="1:23" ht="18.75" customHeight="1" x14ac:dyDescent="0.25">
      <c r="A186" s="1" t="str">
        <f t="shared" si="0"/>
        <v/>
      </c>
      <c r="B186" s="1" t="str">
        <f t="shared" si="1"/>
        <v/>
      </c>
      <c r="C186" s="1"/>
      <c r="D186" s="1" t="str">
        <f>IFERROR(VLOOKUP($C186,顧客管理!B:C,2,FALSE),"")</f>
        <v/>
      </c>
      <c r="F186" s="1"/>
      <c r="G186" s="7"/>
      <c r="H186" s="1" t="str">
        <f>IFERROR(IF(VLOOKUP($C186,顧客管理!B:K,10,FALSE)&lt;&gt;"",VLOOKUP($C186,顧客管理!B:K,10,FALSE),""),"")</f>
        <v/>
      </c>
      <c r="I186" s="1"/>
      <c r="J186" s="9" t="str">
        <f t="shared" si="5"/>
        <v/>
      </c>
      <c r="N186" s="11" t="str">
        <f t="shared" si="2"/>
        <v/>
      </c>
      <c r="O186" s="8"/>
      <c r="P186" s="1"/>
      <c r="Q186" s="5"/>
      <c r="R186" s="1"/>
      <c r="T186" s="1"/>
      <c r="U186" s="5"/>
      <c r="V186" s="6"/>
      <c r="W186" s="1"/>
    </row>
    <row r="187" spans="1:23" ht="18.75" customHeight="1" x14ac:dyDescent="0.25">
      <c r="A187" s="1" t="str">
        <f t="shared" si="0"/>
        <v/>
      </c>
      <c r="B187" s="1" t="str">
        <f t="shared" si="1"/>
        <v/>
      </c>
      <c r="C187" s="1"/>
      <c r="D187" s="1" t="str">
        <f>IFERROR(VLOOKUP($C187,顧客管理!B:C,2,FALSE),"")</f>
        <v/>
      </c>
      <c r="F187" s="1"/>
      <c r="G187" s="7"/>
      <c r="H187" s="1" t="str">
        <f>IFERROR(IF(VLOOKUP($C187,顧客管理!B:K,10,FALSE)&lt;&gt;"",VLOOKUP($C187,顧客管理!B:K,10,FALSE),""),"")</f>
        <v/>
      </c>
      <c r="I187" s="1"/>
      <c r="J187" s="9" t="str">
        <f t="shared" si="5"/>
        <v/>
      </c>
      <c r="N187" s="11" t="str">
        <f t="shared" si="2"/>
        <v/>
      </c>
      <c r="O187" s="8"/>
      <c r="P187" s="1"/>
      <c r="Q187" s="5"/>
      <c r="R187" s="1"/>
      <c r="T187" s="1"/>
      <c r="U187" s="5"/>
      <c r="V187" s="6"/>
      <c r="W187" s="1"/>
    </row>
    <row r="188" spans="1:23" ht="18.75" customHeight="1" x14ac:dyDescent="0.25">
      <c r="A188" s="1" t="str">
        <f t="shared" si="0"/>
        <v/>
      </c>
      <c r="B188" s="1" t="str">
        <f t="shared" si="1"/>
        <v/>
      </c>
      <c r="C188" s="1"/>
      <c r="D188" s="1" t="str">
        <f>IFERROR(VLOOKUP($C188,顧客管理!B:C,2,FALSE),"")</f>
        <v/>
      </c>
      <c r="F188" s="1"/>
      <c r="G188" s="7"/>
      <c r="H188" s="1" t="str">
        <f>IFERROR(IF(VLOOKUP($C188,顧客管理!B:K,10,FALSE)&lt;&gt;"",VLOOKUP($C188,顧客管理!B:K,10,FALSE),""),"")</f>
        <v/>
      </c>
      <c r="I188" s="1"/>
      <c r="J188" s="9" t="str">
        <f t="shared" si="5"/>
        <v/>
      </c>
      <c r="N188" s="11" t="str">
        <f t="shared" si="2"/>
        <v/>
      </c>
      <c r="O188" s="8"/>
      <c r="P188" s="1"/>
      <c r="Q188" s="5"/>
      <c r="R188" s="1"/>
      <c r="T188" s="1"/>
      <c r="U188" s="5"/>
      <c r="V188" s="6"/>
      <c r="W188" s="1"/>
    </row>
    <row r="189" spans="1:23" ht="18.75" customHeight="1" x14ac:dyDescent="0.25">
      <c r="A189" s="1" t="str">
        <f t="shared" si="0"/>
        <v/>
      </c>
      <c r="B189" s="1" t="str">
        <f t="shared" si="1"/>
        <v/>
      </c>
      <c r="C189" s="1"/>
      <c r="D189" s="1" t="str">
        <f>IFERROR(VLOOKUP($C189,顧客管理!B:C,2,FALSE),"")</f>
        <v/>
      </c>
      <c r="F189" s="1"/>
      <c r="G189" s="7"/>
      <c r="H189" s="1" t="str">
        <f>IFERROR(IF(VLOOKUP($C189,顧客管理!B:K,10,FALSE)&lt;&gt;"",VLOOKUP($C189,顧客管理!B:K,10,FALSE),""),"")</f>
        <v/>
      </c>
      <c r="I189" s="1"/>
      <c r="J189" s="9" t="str">
        <f t="shared" si="5"/>
        <v/>
      </c>
      <c r="N189" s="11" t="str">
        <f t="shared" si="2"/>
        <v/>
      </c>
      <c r="O189" s="8"/>
      <c r="P189" s="1"/>
      <c r="Q189" s="5"/>
      <c r="R189" s="1"/>
      <c r="T189" s="1"/>
      <c r="U189" s="5"/>
      <c r="V189" s="6"/>
      <c r="W189" s="1"/>
    </row>
    <row r="190" spans="1:23" ht="18.75" customHeight="1" x14ac:dyDescent="0.25">
      <c r="A190" s="1" t="str">
        <f t="shared" si="0"/>
        <v/>
      </c>
      <c r="B190" s="1" t="str">
        <f t="shared" si="1"/>
        <v/>
      </c>
      <c r="C190" s="1"/>
      <c r="D190" s="1" t="str">
        <f>IFERROR(VLOOKUP($C190,顧客管理!B:C,2,FALSE),"")</f>
        <v/>
      </c>
      <c r="F190" s="1"/>
      <c r="G190" s="7"/>
      <c r="H190" s="1" t="str">
        <f>IFERROR(IF(VLOOKUP($C190,顧客管理!B:K,10,FALSE)&lt;&gt;"",VLOOKUP($C190,顧客管理!B:K,10,FALSE),""),"")</f>
        <v/>
      </c>
      <c r="I190" s="1"/>
      <c r="J190" s="9" t="str">
        <f t="shared" si="5"/>
        <v/>
      </c>
      <c r="N190" s="11" t="str">
        <f t="shared" si="2"/>
        <v/>
      </c>
      <c r="O190" s="8"/>
      <c r="P190" s="1"/>
      <c r="Q190" s="5"/>
      <c r="R190" s="1"/>
      <c r="T190" s="1"/>
      <c r="U190" s="5"/>
      <c r="V190" s="6"/>
      <c r="W190" s="1"/>
    </row>
    <row r="191" spans="1:23" ht="18.75" customHeight="1" x14ac:dyDescent="0.25">
      <c r="A191" s="1" t="str">
        <f t="shared" si="0"/>
        <v/>
      </c>
      <c r="B191" s="1" t="str">
        <f t="shared" si="1"/>
        <v/>
      </c>
      <c r="C191" s="1"/>
      <c r="D191" s="1" t="str">
        <f>IFERROR(VLOOKUP($C191,顧客管理!B:C,2,FALSE),"")</f>
        <v/>
      </c>
      <c r="F191" s="1"/>
      <c r="G191" s="7"/>
      <c r="H191" s="1" t="str">
        <f>IFERROR(IF(VLOOKUP($C191,顧客管理!B:K,10,FALSE)&lt;&gt;"",VLOOKUP($C191,顧客管理!B:K,10,FALSE),""),"")</f>
        <v/>
      </c>
      <c r="I191" s="1"/>
      <c r="J191" s="9" t="str">
        <f t="shared" si="5"/>
        <v/>
      </c>
      <c r="N191" s="11" t="str">
        <f t="shared" si="2"/>
        <v/>
      </c>
      <c r="O191" s="8"/>
      <c r="P191" s="1"/>
      <c r="Q191" s="5"/>
      <c r="R191" s="1"/>
      <c r="T191" s="1"/>
      <c r="U191" s="5"/>
      <c r="V191" s="6"/>
      <c r="W191" s="1"/>
    </row>
    <row r="192" spans="1:23" ht="18.75" customHeight="1" x14ac:dyDescent="0.25">
      <c r="A192" s="1" t="str">
        <f t="shared" si="0"/>
        <v/>
      </c>
      <c r="B192" s="1" t="str">
        <f t="shared" si="1"/>
        <v/>
      </c>
      <c r="C192" s="1"/>
      <c r="D192" s="1" t="str">
        <f>IFERROR(VLOOKUP($C192,顧客管理!B:C,2,FALSE),"")</f>
        <v/>
      </c>
      <c r="F192" s="1"/>
      <c r="G192" s="7"/>
      <c r="H192" s="1" t="str">
        <f>IFERROR(IF(VLOOKUP($C192,顧客管理!B:K,10,FALSE)&lt;&gt;"",VLOOKUP($C192,顧客管理!B:K,10,FALSE),""),"")</f>
        <v/>
      </c>
      <c r="I192" s="1"/>
      <c r="J192" s="9" t="str">
        <f t="shared" si="5"/>
        <v/>
      </c>
      <c r="N192" s="11" t="str">
        <f t="shared" si="2"/>
        <v/>
      </c>
      <c r="O192" s="8"/>
      <c r="P192" s="1"/>
      <c r="Q192" s="5"/>
      <c r="R192" s="1"/>
      <c r="T192" s="1"/>
      <c r="U192" s="5"/>
      <c r="V192" s="6"/>
      <c r="W192" s="1"/>
    </row>
    <row r="193" spans="1:23" ht="18.75" customHeight="1" x14ac:dyDescent="0.25">
      <c r="A193" s="1" t="str">
        <f t="shared" si="0"/>
        <v/>
      </c>
      <c r="B193" s="1" t="str">
        <f t="shared" si="1"/>
        <v/>
      </c>
      <c r="C193" s="1"/>
      <c r="D193" s="1" t="str">
        <f>IFERROR(VLOOKUP($C193,顧客管理!B:C,2,FALSE),"")</f>
        <v/>
      </c>
      <c r="F193" s="1"/>
      <c r="G193" s="7"/>
      <c r="H193" s="1" t="str">
        <f>IFERROR(IF(VLOOKUP($C193,顧客管理!B:K,10,FALSE)&lt;&gt;"",VLOOKUP($C193,顧客管理!B:K,10,FALSE),""),"")</f>
        <v/>
      </c>
      <c r="I193" s="1"/>
      <c r="J193" s="9" t="str">
        <f t="shared" si="5"/>
        <v/>
      </c>
      <c r="N193" s="11" t="str">
        <f t="shared" si="2"/>
        <v/>
      </c>
      <c r="O193" s="8"/>
      <c r="P193" s="1"/>
      <c r="Q193" s="5"/>
      <c r="R193" s="1"/>
      <c r="T193" s="1"/>
      <c r="U193" s="5"/>
      <c r="V193" s="6"/>
      <c r="W193" s="1"/>
    </row>
    <row r="194" spans="1:23" ht="18.75" customHeight="1" x14ac:dyDescent="0.25">
      <c r="A194" s="1" t="str">
        <f t="shared" si="0"/>
        <v/>
      </c>
      <c r="B194" s="1" t="str">
        <f t="shared" si="1"/>
        <v/>
      </c>
      <c r="C194" s="1"/>
      <c r="D194" s="1" t="str">
        <f>IFERROR(VLOOKUP($C194,顧客管理!B:C,2,FALSE),"")</f>
        <v/>
      </c>
      <c r="F194" s="1"/>
      <c r="G194" s="7"/>
      <c r="H194" s="1" t="str">
        <f>IFERROR(IF(VLOOKUP($C194,顧客管理!B:K,10,FALSE)&lt;&gt;"",VLOOKUP($C194,顧客管理!B:K,10,FALSE),""),"")</f>
        <v/>
      </c>
      <c r="I194" s="1"/>
      <c r="J194" s="9" t="str">
        <f t="shared" si="5"/>
        <v/>
      </c>
      <c r="N194" s="11" t="str">
        <f t="shared" si="2"/>
        <v/>
      </c>
      <c r="O194" s="8"/>
      <c r="P194" s="1"/>
      <c r="Q194" s="5"/>
      <c r="R194" s="1"/>
      <c r="T194" s="1"/>
      <c r="U194" s="5"/>
      <c r="V194" s="6"/>
      <c r="W194" s="1"/>
    </row>
    <row r="195" spans="1:23" ht="18.75" customHeight="1" x14ac:dyDescent="0.25">
      <c r="A195" s="1" t="str">
        <f t="shared" si="0"/>
        <v/>
      </c>
      <c r="B195" s="1" t="str">
        <f t="shared" si="1"/>
        <v/>
      </c>
      <c r="C195" s="1"/>
      <c r="D195" s="1" t="str">
        <f>IFERROR(VLOOKUP($C195,顧客管理!B:C,2,FALSE),"")</f>
        <v/>
      </c>
      <c r="F195" s="1"/>
      <c r="G195" s="7"/>
      <c r="H195" s="1" t="str">
        <f>IFERROR(IF(VLOOKUP($C195,顧客管理!B:K,10,FALSE)&lt;&gt;"",VLOOKUP($C195,顧客管理!B:K,10,FALSE),""),"")</f>
        <v/>
      </c>
      <c r="I195" s="1"/>
      <c r="J195" s="9" t="str">
        <f t="shared" si="5"/>
        <v/>
      </c>
      <c r="N195" s="11" t="str">
        <f t="shared" si="2"/>
        <v/>
      </c>
      <c r="O195" s="8"/>
      <c r="P195" s="1"/>
      <c r="Q195" s="5"/>
      <c r="R195" s="1"/>
      <c r="T195" s="1"/>
      <c r="U195" s="5"/>
      <c r="V195" s="6"/>
      <c r="W195" s="1"/>
    </row>
    <row r="196" spans="1:23" ht="18.75" customHeight="1" x14ac:dyDescent="0.25">
      <c r="A196" s="1" t="str">
        <f t="shared" si="0"/>
        <v/>
      </c>
      <c r="B196" s="1" t="str">
        <f t="shared" si="1"/>
        <v/>
      </c>
      <c r="C196" s="1"/>
      <c r="D196" s="1" t="str">
        <f>IFERROR(VLOOKUP($C196,顧客管理!B:C,2,FALSE),"")</f>
        <v/>
      </c>
      <c r="F196" s="1"/>
      <c r="G196" s="7"/>
      <c r="H196" s="1" t="str">
        <f>IFERROR(IF(VLOOKUP($C196,顧客管理!B:K,10,FALSE)&lt;&gt;"",VLOOKUP($C196,顧客管理!B:K,10,FALSE),""),"")</f>
        <v/>
      </c>
      <c r="I196" s="1"/>
      <c r="J196" s="9" t="str">
        <f t="shared" si="5"/>
        <v/>
      </c>
      <c r="N196" s="11" t="str">
        <f t="shared" si="2"/>
        <v/>
      </c>
      <c r="O196" s="8"/>
      <c r="P196" s="1"/>
      <c r="Q196" s="5"/>
      <c r="R196" s="1"/>
      <c r="T196" s="1"/>
      <c r="U196" s="5"/>
      <c r="V196" s="6"/>
      <c r="W196" s="1"/>
    </row>
    <row r="197" spans="1:23" ht="18.75" customHeight="1" x14ac:dyDescent="0.25">
      <c r="A197" s="1" t="str">
        <f t="shared" si="0"/>
        <v/>
      </c>
      <c r="B197" s="1" t="str">
        <f t="shared" si="1"/>
        <v/>
      </c>
      <c r="C197" s="1"/>
      <c r="D197" s="1" t="str">
        <f>IFERROR(VLOOKUP($C197,顧客管理!B:C,2,FALSE),"")</f>
        <v/>
      </c>
      <c r="F197" s="1"/>
      <c r="G197" s="7"/>
      <c r="H197" s="1" t="str">
        <f>IFERROR(IF(VLOOKUP($C197,顧客管理!B:K,10,FALSE)&lt;&gt;"",VLOOKUP($C197,顧客管理!B:K,10,FALSE),""),"")</f>
        <v/>
      </c>
      <c r="I197" s="1"/>
      <c r="J197" s="9" t="str">
        <f t="shared" si="5"/>
        <v/>
      </c>
      <c r="N197" s="11" t="str">
        <f t="shared" si="2"/>
        <v/>
      </c>
      <c r="O197" s="8"/>
      <c r="P197" s="1"/>
      <c r="Q197" s="5"/>
      <c r="R197" s="1"/>
      <c r="T197" s="1"/>
      <c r="U197" s="5"/>
      <c r="V197" s="6"/>
      <c r="W197" s="1"/>
    </row>
    <row r="198" spans="1:23" ht="18.75" customHeight="1" x14ac:dyDescent="0.25">
      <c r="A198" s="1" t="str">
        <f t="shared" si="0"/>
        <v/>
      </c>
      <c r="B198" s="1" t="str">
        <f t="shared" si="1"/>
        <v/>
      </c>
      <c r="C198" s="1"/>
      <c r="D198" s="1" t="str">
        <f>IFERROR(VLOOKUP($C198,顧客管理!B:C,2,FALSE),"")</f>
        <v/>
      </c>
      <c r="F198" s="1"/>
      <c r="G198" s="7"/>
      <c r="H198" s="1" t="str">
        <f>IFERROR(IF(VLOOKUP($C198,顧客管理!B:K,10,FALSE)&lt;&gt;"",VLOOKUP($C198,顧客管理!B:K,10,FALSE),""),"")</f>
        <v/>
      </c>
      <c r="I198" s="1"/>
      <c r="J198" s="9" t="str">
        <f t="shared" si="5"/>
        <v/>
      </c>
      <c r="N198" s="11" t="str">
        <f t="shared" si="2"/>
        <v/>
      </c>
      <c r="O198" s="8"/>
      <c r="P198" s="1"/>
      <c r="Q198" s="5"/>
      <c r="R198" s="1"/>
      <c r="T198" s="1"/>
      <c r="U198" s="5"/>
      <c r="V198" s="6"/>
      <c r="W198" s="1"/>
    </row>
    <row r="199" spans="1:23" ht="18.75" customHeight="1" x14ac:dyDescent="0.25">
      <c r="A199" s="1" t="str">
        <f t="shared" si="0"/>
        <v/>
      </c>
      <c r="B199" s="1" t="str">
        <f t="shared" si="1"/>
        <v/>
      </c>
      <c r="C199" s="1"/>
      <c r="D199" s="1" t="str">
        <f>IFERROR(VLOOKUP($C199,顧客管理!B:C,2,FALSE),"")</f>
        <v/>
      </c>
      <c r="F199" s="1"/>
      <c r="G199" s="7"/>
      <c r="H199" s="1" t="str">
        <f>IFERROR(IF(VLOOKUP($C199,顧客管理!B:K,10,FALSE)&lt;&gt;"",VLOOKUP($C199,顧客管理!B:K,10,FALSE),""),"")</f>
        <v/>
      </c>
      <c r="I199" s="1"/>
      <c r="J199" s="9" t="str">
        <f t="shared" si="5"/>
        <v/>
      </c>
      <c r="N199" s="11" t="str">
        <f t="shared" si="2"/>
        <v/>
      </c>
      <c r="O199" s="8"/>
      <c r="P199" s="1"/>
      <c r="Q199" s="5"/>
      <c r="R199" s="1"/>
      <c r="T199" s="1"/>
      <c r="U199" s="5"/>
      <c r="V199" s="6"/>
      <c r="W199" s="1"/>
    </row>
    <row r="200" spans="1:23" ht="18.75" customHeight="1" x14ac:dyDescent="0.25">
      <c r="A200" s="1" t="str">
        <f t="shared" si="0"/>
        <v/>
      </c>
      <c r="B200" s="1" t="str">
        <f t="shared" si="1"/>
        <v/>
      </c>
      <c r="C200" s="1"/>
      <c r="D200" s="1" t="str">
        <f>IFERROR(VLOOKUP($C200,顧客管理!B:C,2,FALSE),"")</f>
        <v/>
      </c>
      <c r="F200" s="1"/>
      <c r="G200" s="7"/>
      <c r="H200" s="1" t="str">
        <f>IFERROR(IF(VLOOKUP($C200,顧客管理!B:K,10,FALSE)&lt;&gt;"",VLOOKUP($C200,顧客管理!B:K,10,FALSE),""),"")</f>
        <v/>
      </c>
      <c r="I200" s="1"/>
      <c r="J200" s="9" t="str">
        <f t="shared" ref="J200:J263" si="6">IF(I200="未着手",0,
IF(I200="アプローチ済み",0.1,
IF(I200="アポ獲得済み",0.2,
IF(I200="商談見極め",0.3,
IF(I200="課題特定済み",0.3,
IF(I200="提案済み",0.4,
IF(I200="見積提示済み",0.5,
IF(I200="担当者合意済み",0.6,
IF(I200="決裁者合意済み",0.7,
IF(I200="契約調整中",0.8,
IF(I200="契約処理中",0.9,
IF(I200="契約済み",0.95,
IF(I200="受注",1,
IF(I200="失注",0,""))))))))))))))</f>
        <v/>
      </c>
      <c r="N200" s="11" t="str">
        <f t="shared" si="2"/>
        <v/>
      </c>
      <c r="O200" s="8"/>
      <c r="P200" s="1"/>
      <c r="Q200" s="5"/>
      <c r="R200" s="1"/>
      <c r="T200" s="1"/>
      <c r="U200" s="5"/>
      <c r="V200" s="6"/>
      <c r="W200" s="1"/>
    </row>
    <row r="201" spans="1:23" ht="18.75" customHeight="1" x14ac:dyDescent="0.25">
      <c r="A201" s="1" t="str">
        <f t="shared" si="0"/>
        <v/>
      </c>
      <c r="B201" s="1" t="str">
        <f t="shared" si="1"/>
        <v/>
      </c>
      <c r="C201" s="1"/>
      <c r="D201" s="1" t="str">
        <f>IFERROR(VLOOKUP($C201,顧客管理!B:C,2,FALSE),"")</f>
        <v/>
      </c>
      <c r="F201" s="1"/>
      <c r="G201" s="7"/>
      <c r="H201" s="1" t="str">
        <f>IFERROR(IF(VLOOKUP($C201,顧客管理!B:K,10,FALSE)&lt;&gt;"",VLOOKUP($C201,顧客管理!B:K,10,FALSE),""),"")</f>
        <v/>
      </c>
      <c r="I201" s="1"/>
      <c r="J201" s="9" t="str">
        <f t="shared" si="6"/>
        <v/>
      </c>
      <c r="N201" s="11" t="str">
        <f t="shared" si="2"/>
        <v/>
      </c>
      <c r="O201" s="8"/>
      <c r="P201" s="1"/>
      <c r="Q201" s="5"/>
      <c r="R201" s="1"/>
      <c r="T201" s="1"/>
      <c r="U201" s="5"/>
      <c r="V201" s="6"/>
      <c r="W201" s="1"/>
    </row>
    <row r="202" spans="1:23" ht="18.75" customHeight="1" x14ac:dyDescent="0.25">
      <c r="A202" s="1" t="str">
        <f t="shared" si="0"/>
        <v/>
      </c>
      <c r="B202" s="1" t="str">
        <f t="shared" si="1"/>
        <v/>
      </c>
      <c r="C202" s="1"/>
      <c r="D202" s="1" t="str">
        <f>IFERROR(VLOOKUP($C202,顧客管理!B:C,2,FALSE),"")</f>
        <v/>
      </c>
      <c r="F202" s="1"/>
      <c r="G202" s="7"/>
      <c r="H202" s="1" t="str">
        <f>IFERROR(IF(VLOOKUP($C202,顧客管理!B:K,10,FALSE)&lt;&gt;"",VLOOKUP($C202,顧客管理!B:K,10,FALSE),""),"")</f>
        <v/>
      </c>
      <c r="I202" s="1"/>
      <c r="J202" s="9" t="str">
        <f t="shared" si="6"/>
        <v/>
      </c>
      <c r="N202" s="11" t="str">
        <f t="shared" si="2"/>
        <v/>
      </c>
      <c r="O202" s="8"/>
      <c r="P202" s="1"/>
      <c r="Q202" s="5"/>
      <c r="R202" s="1"/>
      <c r="T202" s="1"/>
      <c r="U202" s="5"/>
      <c r="V202" s="6"/>
      <c r="W202" s="1"/>
    </row>
    <row r="203" spans="1:23" ht="18.75" customHeight="1" x14ac:dyDescent="0.25">
      <c r="A203" s="1" t="str">
        <f t="shared" si="0"/>
        <v/>
      </c>
      <c r="B203" s="1" t="str">
        <f t="shared" si="1"/>
        <v/>
      </c>
      <c r="C203" s="1"/>
      <c r="D203" s="1" t="str">
        <f>IFERROR(VLOOKUP($C203,顧客管理!B:C,2,FALSE),"")</f>
        <v/>
      </c>
      <c r="F203" s="1"/>
      <c r="G203" s="7"/>
      <c r="H203" s="1" t="str">
        <f>IFERROR(IF(VLOOKUP($C203,顧客管理!B:K,10,FALSE)&lt;&gt;"",VLOOKUP($C203,顧客管理!B:K,10,FALSE),""),"")</f>
        <v/>
      </c>
      <c r="I203" s="1"/>
      <c r="J203" s="9" t="str">
        <f t="shared" si="6"/>
        <v/>
      </c>
      <c r="N203" s="11" t="str">
        <f t="shared" si="2"/>
        <v/>
      </c>
      <c r="O203" s="8"/>
      <c r="P203" s="1"/>
      <c r="Q203" s="5"/>
      <c r="R203" s="1"/>
      <c r="T203" s="1"/>
      <c r="U203" s="5"/>
      <c r="V203" s="6"/>
      <c r="W203" s="1"/>
    </row>
    <row r="204" spans="1:23" ht="18.75" customHeight="1" x14ac:dyDescent="0.25">
      <c r="A204" s="1" t="str">
        <f t="shared" si="0"/>
        <v/>
      </c>
      <c r="B204" s="1" t="str">
        <f t="shared" si="1"/>
        <v/>
      </c>
      <c r="C204" s="1"/>
      <c r="D204" s="1" t="str">
        <f>IFERROR(VLOOKUP($C204,顧客管理!B:C,2,FALSE),"")</f>
        <v/>
      </c>
      <c r="F204" s="1"/>
      <c r="G204" s="7"/>
      <c r="H204" s="1" t="str">
        <f>IFERROR(IF(VLOOKUP($C204,顧客管理!B:K,10,FALSE)&lt;&gt;"",VLOOKUP($C204,顧客管理!B:K,10,FALSE),""),"")</f>
        <v/>
      </c>
      <c r="I204" s="1"/>
      <c r="J204" s="9" t="str">
        <f t="shared" si="6"/>
        <v/>
      </c>
      <c r="N204" s="11" t="str">
        <f t="shared" si="2"/>
        <v/>
      </c>
      <c r="O204" s="8"/>
      <c r="P204" s="1"/>
      <c r="Q204" s="5"/>
      <c r="R204" s="1"/>
      <c r="T204" s="1"/>
      <c r="U204" s="5"/>
      <c r="V204" s="6"/>
      <c r="W204" s="1"/>
    </row>
    <row r="205" spans="1:23" ht="18.75" customHeight="1" x14ac:dyDescent="0.25">
      <c r="A205" s="1" t="str">
        <f t="shared" si="0"/>
        <v/>
      </c>
      <c r="B205" s="1" t="str">
        <f t="shared" si="1"/>
        <v/>
      </c>
      <c r="C205" s="1"/>
      <c r="D205" s="1" t="str">
        <f>IFERROR(VLOOKUP($C205,顧客管理!B:C,2,FALSE),"")</f>
        <v/>
      </c>
      <c r="F205" s="1"/>
      <c r="G205" s="7"/>
      <c r="H205" s="1" t="str">
        <f>IFERROR(IF(VLOOKUP($C205,顧客管理!B:K,10,FALSE)&lt;&gt;"",VLOOKUP($C205,顧客管理!B:K,10,FALSE),""),"")</f>
        <v/>
      </c>
      <c r="I205" s="1"/>
      <c r="J205" s="9" t="str">
        <f t="shared" si="6"/>
        <v/>
      </c>
      <c r="N205" s="11" t="str">
        <f t="shared" si="2"/>
        <v/>
      </c>
      <c r="O205" s="8"/>
      <c r="P205" s="1"/>
      <c r="Q205" s="5"/>
      <c r="R205" s="1"/>
      <c r="T205" s="1"/>
      <c r="U205" s="5"/>
      <c r="V205" s="6"/>
      <c r="W205" s="1"/>
    </row>
    <row r="206" spans="1:23" ht="18.75" customHeight="1" x14ac:dyDescent="0.25">
      <c r="A206" s="1" t="str">
        <f t="shared" si="0"/>
        <v/>
      </c>
      <c r="B206" s="1" t="str">
        <f t="shared" si="1"/>
        <v/>
      </c>
      <c r="C206" s="1"/>
      <c r="D206" s="1" t="str">
        <f>IFERROR(VLOOKUP($C206,顧客管理!B:C,2,FALSE),"")</f>
        <v/>
      </c>
      <c r="F206" s="1"/>
      <c r="G206" s="7"/>
      <c r="H206" s="1" t="str">
        <f>IFERROR(IF(VLOOKUP($C206,顧客管理!B:K,10,FALSE)&lt;&gt;"",VLOOKUP($C206,顧客管理!B:K,10,FALSE),""),"")</f>
        <v/>
      </c>
      <c r="I206" s="1"/>
      <c r="J206" s="9" t="str">
        <f t="shared" si="6"/>
        <v/>
      </c>
      <c r="N206" s="11" t="str">
        <f t="shared" si="2"/>
        <v/>
      </c>
      <c r="O206" s="8"/>
      <c r="P206" s="1"/>
      <c r="Q206" s="5"/>
      <c r="R206" s="1"/>
      <c r="T206" s="1"/>
      <c r="U206" s="5"/>
      <c r="V206" s="6"/>
      <c r="W206" s="1"/>
    </row>
    <row r="207" spans="1:23" ht="18.75" customHeight="1" x14ac:dyDescent="0.25">
      <c r="A207" s="1" t="str">
        <f t="shared" si="0"/>
        <v/>
      </c>
      <c r="B207" s="1" t="str">
        <f t="shared" si="1"/>
        <v/>
      </c>
      <c r="C207" s="1"/>
      <c r="D207" s="1" t="str">
        <f>IFERROR(VLOOKUP($C207,顧客管理!B:C,2,FALSE),"")</f>
        <v/>
      </c>
      <c r="F207" s="1"/>
      <c r="G207" s="7"/>
      <c r="H207" s="1" t="str">
        <f>IFERROR(IF(VLOOKUP($C207,顧客管理!B:K,10,FALSE)&lt;&gt;"",VLOOKUP($C207,顧客管理!B:K,10,FALSE),""),"")</f>
        <v/>
      </c>
      <c r="I207" s="1"/>
      <c r="J207" s="9" t="str">
        <f t="shared" si="6"/>
        <v/>
      </c>
      <c r="N207" s="11" t="str">
        <f t="shared" si="2"/>
        <v/>
      </c>
      <c r="O207" s="8"/>
      <c r="P207" s="1"/>
      <c r="Q207" s="5"/>
      <c r="R207" s="1"/>
      <c r="T207" s="1"/>
      <c r="U207" s="5"/>
      <c r="V207" s="6"/>
      <c r="W207" s="1"/>
    </row>
    <row r="208" spans="1:23" ht="18.75" customHeight="1" x14ac:dyDescent="0.25">
      <c r="A208" s="1" t="str">
        <f t="shared" si="0"/>
        <v/>
      </c>
      <c r="B208" s="1" t="str">
        <f t="shared" si="1"/>
        <v/>
      </c>
      <c r="C208" s="1"/>
      <c r="D208" s="1" t="str">
        <f>IFERROR(VLOOKUP($C208,顧客管理!B:C,2,FALSE),"")</f>
        <v/>
      </c>
      <c r="F208" s="1"/>
      <c r="G208" s="7"/>
      <c r="H208" s="1" t="str">
        <f>IFERROR(IF(VLOOKUP($C208,顧客管理!B:K,10,FALSE)&lt;&gt;"",VLOOKUP($C208,顧客管理!B:K,10,FALSE),""),"")</f>
        <v/>
      </c>
      <c r="I208" s="1"/>
      <c r="J208" s="9" t="str">
        <f t="shared" si="6"/>
        <v/>
      </c>
      <c r="N208" s="11" t="str">
        <f t="shared" si="2"/>
        <v/>
      </c>
      <c r="O208" s="8"/>
      <c r="P208" s="1"/>
      <c r="Q208" s="5"/>
      <c r="R208" s="1"/>
      <c r="T208" s="1"/>
      <c r="U208" s="5"/>
      <c r="V208" s="6"/>
      <c r="W208" s="1"/>
    </row>
    <row r="209" spans="1:23" ht="18.75" customHeight="1" x14ac:dyDescent="0.25">
      <c r="A209" s="1" t="str">
        <f t="shared" si="0"/>
        <v/>
      </c>
      <c r="B209" s="1" t="str">
        <f t="shared" si="1"/>
        <v/>
      </c>
      <c r="C209" s="1"/>
      <c r="D209" s="1" t="str">
        <f>IFERROR(VLOOKUP($C209,顧客管理!B:C,2,FALSE),"")</f>
        <v/>
      </c>
      <c r="F209" s="1"/>
      <c r="G209" s="7"/>
      <c r="H209" s="1" t="str">
        <f>IFERROR(IF(VLOOKUP($C209,顧客管理!B:K,10,FALSE)&lt;&gt;"",VLOOKUP($C209,顧客管理!B:K,10,FALSE),""),"")</f>
        <v/>
      </c>
      <c r="I209" s="1"/>
      <c r="J209" s="9" t="str">
        <f t="shared" si="6"/>
        <v/>
      </c>
      <c r="N209" s="11" t="str">
        <f t="shared" si="2"/>
        <v/>
      </c>
      <c r="O209" s="8"/>
      <c r="P209" s="1"/>
      <c r="Q209" s="5"/>
      <c r="R209" s="1"/>
      <c r="T209" s="1"/>
      <c r="U209" s="5"/>
      <c r="V209" s="6"/>
      <c r="W209" s="1"/>
    </row>
    <row r="210" spans="1:23" ht="18.75" customHeight="1" x14ac:dyDescent="0.25">
      <c r="A210" s="1" t="str">
        <f t="shared" si="0"/>
        <v/>
      </c>
      <c r="B210" s="1" t="str">
        <f t="shared" si="1"/>
        <v/>
      </c>
      <c r="C210" s="1"/>
      <c r="D210" s="1" t="str">
        <f>IFERROR(VLOOKUP($C210,顧客管理!B:C,2,FALSE),"")</f>
        <v/>
      </c>
      <c r="F210" s="1"/>
      <c r="G210" s="7"/>
      <c r="H210" s="1" t="str">
        <f>IFERROR(IF(VLOOKUP($C210,顧客管理!B:K,10,FALSE)&lt;&gt;"",VLOOKUP($C210,顧客管理!B:K,10,FALSE),""),"")</f>
        <v/>
      </c>
      <c r="I210" s="1"/>
      <c r="J210" s="9" t="str">
        <f t="shared" si="6"/>
        <v/>
      </c>
      <c r="N210" s="11" t="str">
        <f t="shared" si="2"/>
        <v/>
      </c>
      <c r="O210" s="8"/>
      <c r="P210" s="1"/>
      <c r="Q210" s="5"/>
      <c r="R210" s="1"/>
      <c r="T210" s="1"/>
      <c r="U210" s="5"/>
      <c r="V210" s="6"/>
      <c r="W210" s="1"/>
    </row>
    <row r="211" spans="1:23" ht="18.75" customHeight="1" x14ac:dyDescent="0.25">
      <c r="A211" s="1" t="str">
        <f t="shared" si="0"/>
        <v/>
      </c>
      <c r="B211" s="1" t="str">
        <f t="shared" si="1"/>
        <v/>
      </c>
      <c r="C211" s="1"/>
      <c r="D211" s="1" t="str">
        <f>IFERROR(VLOOKUP($C211,顧客管理!B:C,2,FALSE),"")</f>
        <v/>
      </c>
      <c r="F211" s="1"/>
      <c r="G211" s="7"/>
      <c r="H211" s="1" t="str">
        <f>IFERROR(IF(VLOOKUP($C211,顧客管理!B:K,10,FALSE)&lt;&gt;"",VLOOKUP($C211,顧客管理!B:K,10,FALSE),""),"")</f>
        <v/>
      </c>
      <c r="I211" s="1"/>
      <c r="J211" s="9" t="str">
        <f t="shared" si="6"/>
        <v/>
      </c>
      <c r="N211" s="11" t="str">
        <f t="shared" si="2"/>
        <v/>
      </c>
      <c r="O211" s="8"/>
      <c r="P211" s="1"/>
      <c r="Q211" s="5"/>
      <c r="R211" s="1"/>
      <c r="T211" s="1"/>
      <c r="U211" s="5"/>
      <c r="V211" s="6"/>
      <c r="W211" s="1"/>
    </row>
    <row r="212" spans="1:23" ht="18.75" customHeight="1" x14ac:dyDescent="0.25">
      <c r="A212" s="1" t="str">
        <f t="shared" si="0"/>
        <v/>
      </c>
      <c r="B212" s="1" t="str">
        <f t="shared" si="1"/>
        <v/>
      </c>
      <c r="C212" s="1"/>
      <c r="D212" s="1" t="str">
        <f>IFERROR(VLOOKUP($C212,顧客管理!B:C,2,FALSE),"")</f>
        <v/>
      </c>
      <c r="F212" s="1"/>
      <c r="G212" s="7"/>
      <c r="H212" s="1" t="str">
        <f>IFERROR(IF(VLOOKUP($C212,顧客管理!B:K,10,FALSE)&lt;&gt;"",VLOOKUP($C212,顧客管理!B:K,10,FALSE),""),"")</f>
        <v/>
      </c>
      <c r="I212" s="1"/>
      <c r="J212" s="9" t="str">
        <f t="shared" si="6"/>
        <v/>
      </c>
      <c r="N212" s="11" t="str">
        <f t="shared" si="2"/>
        <v/>
      </c>
      <c r="O212" s="8"/>
      <c r="P212" s="1"/>
      <c r="Q212" s="5"/>
      <c r="R212" s="1"/>
      <c r="T212" s="1"/>
      <c r="U212" s="5"/>
      <c r="V212" s="6"/>
      <c r="W212" s="1"/>
    </row>
    <row r="213" spans="1:23" ht="18.75" customHeight="1" x14ac:dyDescent="0.25">
      <c r="A213" s="1" t="str">
        <f t="shared" si="0"/>
        <v/>
      </c>
      <c r="B213" s="1" t="str">
        <f t="shared" si="1"/>
        <v/>
      </c>
      <c r="C213" s="1"/>
      <c r="D213" s="1" t="str">
        <f>IFERROR(VLOOKUP($C213,顧客管理!B:C,2,FALSE),"")</f>
        <v/>
      </c>
      <c r="F213" s="1"/>
      <c r="G213" s="7"/>
      <c r="H213" s="1" t="str">
        <f>IFERROR(IF(VLOOKUP($C213,顧客管理!B:K,10,FALSE)&lt;&gt;"",VLOOKUP($C213,顧客管理!B:K,10,FALSE),""),"")</f>
        <v/>
      </c>
      <c r="I213" s="1"/>
      <c r="J213" s="9" t="str">
        <f t="shared" si="6"/>
        <v/>
      </c>
      <c r="N213" s="11" t="str">
        <f t="shared" si="2"/>
        <v/>
      </c>
      <c r="O213" s="8"/>
      <c r="P213" s="1"/>
      <c r="Q213" s="5"/>
      <c r="R213" s="1"/>
      <c r="T213" s="1"/>
      <c r="U213" s="5"/>
      <c r="V213" s="6"/>
      <c r="W213" s="1"/>
    </row>
    <row r="214" spans="1:23" ht="18.75" customHeight="1" x14ac:dyDescent="0.25">
      <c r="A214" s="1" t="str">
        <f t="shared" si="0"/>
        <v/>
      </c>
      <c r="B214" s="1" t="str">
        <f t="shared" si="1"/>
        <v/>
      </c>
      <c r="C214" s="1"/>
      <c r="D214" s="1" t="str">
        <f>IFERROR(VLOOKUP($C214,顧客管理!B:C,2,FALSE),"")</f>
        <v/>
      </c>
      <c r="F214" s="1"/>
      <c r="G214" s="7"/>
      <c r="H214" s="1" t="str">
        <f>IFERROR(IF(VLOOKUP($C214,顧客管理!B:K,10,FALSE)&lt;&gt;"",VLOOKUP($C214,顧客管理!B:K,10,FALSE),""),"")</f>
        <v/>
      </c>
      <c r="I214" s="1"/>
      <c r="J214" s="9" t="str">
        <f t="shared" si="6"/>
        <v/>
      </c>
      <c r="N214" s="11" t="str">
        <f t="shared" si="2"/>
        <v/>
      </c>
      <c r="O214" s="8"/>
      <c r="P214" s="1"/>
      <c r="Q214" s="5"/>
      <c r="R214" s="1"/>
      <c r="T214" s="1"/>
      <c r="U214" s="5"/>
      <c r="V214" s="6"/>
      <c r="W214" s="1"/>
    </row>
    <row r="215" spans="1:23" ht="18.75" customHeight="1" x14ac:dyDescent="0.25">
      <c r="A215" s="1" t="str">
        <f t="shared" si="0"/>
        <v/>
      </c>
      <c r="B215" s="1" t="str">
        <f t="shared" si="1"/>
        <v/>
      </c>
      <c r="C215" s="1"/>
      <c r="D215" s="1" t="str">
        <f>IFERROR(VLOOKUP($C215,顧客管理!B:C,2,FALSE),"")</f>
        <v/>
      </c>
      <c r="F215" s="1"/>
      <c r="G215" s="7"/>
      <c r="H215" s="1" t="str">
        <f>IFERROR(IF(VLOOKUP($C215,顧客管理!B:K,10,FALSE)&lt;&gt;"",VLOOKUP($C215,顧客管理!B:K,10,FALSE),""),"")</f>
        <v/>
      </c>
      <c r="I215" s="1"/>
      <c r="J215" s="9" t="str">
        <f t="shared" si="6"/>
        <v/>
      </c>
      <c r="N215" s="11" t="str">
        <f t="shared" si="2"/>
        <v/>
      </c>
      <c r="O215" s="8"/>
      <c r="P215" s="1"/>
      <c r="Q215" s="5"/>
      <c r="R215" s="1"/>
      <c r="T215" s="1"/>
      <c r="U215" s="5"/>
      <c r="V215" s="6"/>
      <c r="W215" s="1"/>
    </row>
    <row r="216" spans="1:23" ht="18.75" customHeight="1" x14ac:dyDescent="0.25">
      <c r="A216" s="1" t="str">
        <f t="shared" si="0"/>
        <v/>
      </c>
      <c r="B216" s="1" t="str">
        <f t="shared" si="1"/>
        <v/>
      </c>
      <c r="C216" s="1"/>
      <c r="D216" s="1" t="str">
        <f>IFERROR(VLOOKUP($C216,顧客管理!B:C,2,FALSE),"")</f>
        <v/>
      </c>
      <c r="F216" s="1"/>
      <c r="G216" s="7"/>
      <c r="H216" s="1" t="str">
        <f>IFERROR(IF(VLOOKUP($C216,顧客管理!B:K,10,FALSE)&lt;&gt;"",VLOOKUP($C216,顧客管理!B:K,10,FALSE),""),"")</f>
        <v/>
      </c>
      <c r="I216" s="1"/>
      <c r="J216" s="9" t="str">
        <f t="shared" si="6"/>
        <v/>
      </c>
      <c r="N216" s="11" t="str">
        <f t="shared" si="2"/>
        <v/>
      </c>
      <c r="O216" s="8"/>
      <c r="P216" s="1"/>
      <c r="Q216" s="5"/>
      <c r="R216" s="1"/>
      <c r="T216" s="1"/>
      <c r="U216" s="5"/>
      <c r="V216" s="6"/>
      <c r="W216" s="1"/>
    </row>
    <row r="217" spans="1:23" ht="18.75" customHeight="1" x14ac:dyDescent="0.25">
      <c r="A217" s="1" t="str">
        <f t="shared" si="0"/>
        <v/>
      </c>
      <c r="B217" s="1" t="str">
        <f t="shared" si="1"/>
        <v/>
      </c>
      <c r="C217" s="1"/>
      <c r="D217" s="1" t="str">
        <f>IFERROR(VLOOKUP($C217,顧客管理!B:C,2,FALSE),"")</f>
        <v/>
      </c>
      <c r="F217" s="1"/>
      <c r="G217" s="7"/>
      <c r="H217" s="1" t="str">
        <f>IFERROR(IF(VLOOKUP($C217,顧客管理!B:K,10,FALSE)&lt;&gt;"",VLOOKUP($C217,顧客管理!B:K,10,FALSE),""),"")</f>
        <v/>
      </c>
      <c r="I217" s="1"/>
      <c r="J217" s="9" t="str">
        <f t="shared" si="6"/>
        <v/>
      </c>
      <c r="N217" s="11" t="str">
        <f t="shared" si="2"/>
        <v/>
      </c>
      <c r="O217" s="8"/>
      <c r="P217" s="1"/>
      <c r="Q217" s="5"/>
      <c r="R217" s="1"/>
      <c r="T217" s="1"/>
      <c r="U217" s="5"/>
      <c r="V217" s="6"/>
      <c r="W217" s="1"/>
    </row>
    <row r="218" spans="1:23" ht="18.75" customHeight="1" x14ac:dyDescent="0.25">
      <c r="A218" s="1" t="str">
        <f t="shared" si="0"/>
        <v/>
      </c>
      <c r="B218" s="1" t="str">
        <f t="shared" si="1"/>
        <v/>
      </c>
      <c r="C218" s="1"/>
      <c r="D218" s="1" t="str">
        <f>IFERROR(VLOOKUP($C218,顧客管理!B:C,2,FALSE),"")</f>
        <v/>
      </c>
      <c r="F218" s="1"/>
      <c r="G218" s="7"/>
      <c r="H218" s="1" t="str">
        <f>IFERROR(IF(VLOOKUP($C218,顧客管理!B:K,10,FALSE)&lt;&gt;"",VLOOKUP($C218,顧客管理!B:K,10,FALSE),""),"")</f>
        <v/>
      </c>
      <c r="I218" s="1"/>
      <c r="J218" s="9" t="str">
        <f t="shared" si="6"/>
        <v/>
      </c>
      <c r="N218" s="11" t="str">
        <f t="shared" si="2"/>
        <v/>
      </c>
      <c r="O218" s="8"/>
      <c r="P218" s="1"/>
      <c r="Q218" s="5"/>
      <c r="R218" s="1"/>
      <c r="T218" s="1"/>
      <c r="U218" s="5"/>
      <c r="V218" s="6"/>
      <c r="W218" s="1"/>
    </row>
    <row r="219" spans="1:23" ht="18.75" customHeight="1" x14ac:dyDescent="0.25">
      <c r="A219" s="1" t="str">
        <f t="shared" si="0"/>
        <v/>
      </c>
      <c r="B219" s="1" t="str">
        <f t="shared" si="1"/>
        <v/>
      </c>
      <c r="C219" s="1"/>
      <c r="D219" s="1" t="str">
        <f>IFERROR(VLOOKUP($C219,顧客管理!B:C,2,FALSE),"")</f>
        <v/>
      </c>
      <c r="F219" s="1"/>
      <c r="G219" s="7"/>
      <c r="H219" s="1" t="str">
        <f>IFERROR(IF(VLOOKUP($C219,顧客管理!B:K,10,FALSE)&lt;&gt;"",VLOOKUP($C219,顧客管理!B:K,10,FALSE),""),"")</f>
        <v/>
      </c>
      <c r="I219" s="1"/>
      <c r="J219" s="9" t="str">
        <f t="shared" si="6"/>
        <v/>
      </c>
      <c r="N219" s="11" t="str">
        <f t="shared" si="2"/>
        <v/>
      </c>
      <c r="O219" s="8"/>
      <c r="P219" s="1"/>
      <c r="Q219" s="5"/>
      <c r="R219" s="1"/>
      <c r="T219" s="1"/>
      <c r="U219" s="5"/>
      <c r="V219" s="6"/>
      <c r="W219" s="1"/>
    </row>
    <row r="220" spans="1:23" ht="18.75" customHeight="1" x14ac:dyDescent="0.25">
      <c r="A220" s="1" t="str">
        <f t="shared" si="0"/>
        <v/>
      </c>
      <c r="B220" s="1" t="str">
        <f t="shared" si="1"/>
        <v/>
      </c>
      <c r="C220" s="1"/>
      <c r="D220" s="1" t="str">
        <f>IFERROR(VLOOKUP($C220,顧客管理!B:C,2,FALSE),"")</f>
        <v/>
      </c>
      <c r="F220" s="1"/>
      <c r="G220" s="7"/>
      <c r="H220" s="1" t="str">
        <f>IFERROR(IF(VLOOKUP($C220,顧客管理!B:K,10,FALSE)&lt;&gt;"",VLOOKUP($C220,顧客管理!B:K,10,FALSE),""),"")</f>
        <v/>
      </c>
      <c r="I220" s="1"/>
      <c r="J220" s="9" t="str">
        <f t="shared" si="6"/>
        <v/>
      </c>
      <c r="N220" s="11" t="str">
        <f t="shared" si="2"/>
        <v/>
      </c>
      <c r="O220" s="8"/>
      <c r="P220" s="1"/>
      <c r="Q220" s="5"/>
      <c r="R220" s="1"/>
      <c r="T220" s="1"/>
      <c r="U220" s="5"/>
      <c r="V220" s="6"/>
      <c r="W220" s="1"/>
    </row>
    <row r="221" spans="1:23" ht="18.75" customHeight="1" x14ac:dyDescent="0.25">
      <c r="A221" s="1" t="str">
        <f t="shared" si="0"/>
        <v/>
      </c>
      <c r="B221" s="1" t="str">
        <f t="shared" si="1"/>
        <v/>
      </c>
      <c r="C221" s="1"/>
      <c r="D221" s="1" t="str">
        <f>IFERROR(VLOOKUP($C221,顧客管理!B:C,2,FALSE),"")</f>
        <v/>
      </c>
      <c r="F221" s="1"/>
      <c r="G221" s="7"/>
      <c r="H221" s="1" t="str">
        <f>IFERROR(IF(VLOOKUP($C221,顧客管理!B:K,10,FALSE)&lt;&gt;"",VLOOKUP($C221,顧客管理!B:K,10,FALSE),""),"")</f>
        <v/>
      </c>
      <c r="I221" s="1"/>
      <c r="J221" s="9" t="str">
        <f t="shared" si="6"/>
        <v/>
      </c>
      <c r="N221" s="11" t="str">
        <f t="shared" si="2"/>
        <v/>
      </c>
      <c r="O221" s="8"/>
      <c r="P221" s="1"/>
      <c r="Q221" s="5"/>
      <c r="R221" s="1"/>
      <c r="T221" s="1"/>
      <c r="U221" s="5"/>
      <c r="V221" s="6"/>
      <c r="W221" s="1"/>
    </row>
    <row r="222" spans="1:23" ht="18.75" customHeight="1" x14ac:dyDescent="0.25">
      <c r="A222" s="1" t="str">
        <f t="shared" si="0"/>
        <v/>
      </c>
      <c r="B222" s="1" t="str">
        <f t="shared" si="1"/>
        <v/>
      </c>
      <c r="C222" s="1"/>
      <c r="D222" s="1" t="str">
        <f>IFERROR(VLOOKUP($C222,顧客管理!B:C,2,FALSE),"")</f>
        <v/>
      </c>
      <c r="F222" s="1"/>
      <c r="G222" s="7"/>
      <c r="H222" s="1" t="str">
        <f>IFERROR(IF(VLOOKUP($C222,顧客管理!B:K,10,FALSE)&lt;&gt;"",VLOOKUP($C222,顧客管理!B:K,10,FALSE),""),"")</f>
        <v/>
      </c>
      <c r="I222" s="1"/>
      <c r="J222" s="9" t="str">
        <f t="shared" si="6"/>
        <v/>
      </c>
      <c r="N222" s="11" t="str">
        <f t="shared" si="2"/>
        <v/>
      </c>
      <c r="O222" s="8"/>
      <c r="P222" s="1"/>
      <c r="Q222" s="5"/>
      <c r="R222" s="1"/>
      <c r="T222" s="1"/>
      <c r="U222" s="5"/>
      <c r="V222" s="6"/>
      <c r="W222" s="1"/>
    </row>
    <row r="223" spans="1:23" ht="18.75" customHeight="1" x14ac:dyDescent="0.25">
      <c r="A223" s="1" t="str">
        <f t="shared" si="0"/>
        <v/>
      </c>
      <c r="B223" s="1" t="str">
        <f t="shared" si="1"/>
        <v/>
      </c>
      <c r="C223" s="1"/>
      <c r="D223" s="1" t="str">
        <f>IFERROR(VLOOKUP($C223,顧客管理!B:C,2,FALSE),"")</f>
        <v/>
      </c>
      <c r="F223" s="1"/>
      <c r="G223" s="7"/>
      <c r="H223" s="1" t="str">
        <f>IFERROR(IF(VLOOKUP($C223,顧客管理!B:K,10,FALSE)&lt;&gt;"",VLOOKUP($C223,顧客管理!B:K,10,FALSE),""),"")</f>
        <v/>
      </c>
      <c r="I223" s="1"/>
      <c r="J223" s="9" t="str">
        <f t="shared" si="6"/>
        <v/>
      </c>
      <c r="N223" s="11" t="str">
        <f t="shared" si="2"/>
        <v/>
      </c>
      <c r="O223" s="8"/>
      <c r="P223" s="1"/>
      <c r="Q223" s="5"/>
      <c r="R223" s="1"/>
      <c r="T223" s="1"/>
      <c r="U223" s="5"/>
      <c r="V223" s="6"/>
      <c r="W223" s="1"/>
    </row>
    <row r="224" spans="1:23" ht="18.75" customHeight="1" x14ac:dyDescent="0.25">
      <c r="A224" s="1" t="str">
        <f t="shared" si="0"/>
        <v/>
      </c>
      <c r="B224" s="1" t="str">
        <f t="shared" si="1"/>
        <v/>
      </c>
      <c r="C224" s="1"/>
      <c r="D224" s="1" t="str">
        <f>IFERROR(VLOOKUP($C224,顧客管理!B:C,2,FALSE),"")</f>
        <v/>
      </c>
      <c r="F224" s="1"/>
      <c r="G224" s="7"/>
      <c r="H224" s="1" t="str">
        <f>IFERROR(IF(VLOOKUP($C224,顧客管理!B:K,10,FALSE)&lt;&gt;"",VLOOKUP($C224,顧客管理!B:K,10,FALSE),""),"")</f>
        <v/>
      </c>
      <c r="I224" s="1"/>
      <c r="J224" s="9" t="str">
        <f t="shared" si="6"/>
        <v/>
      </c>
      <c r="N224" s="11" t="str">
        <f t="shared" si="2"/>
        <v/>
      </c>
      <c r="O224" s="8"/>
      <c r="P224" s="1"/>
      <c r="Q224" s="5"/>
      <c r="R224" s="1"/>
      <c r="T224" s="1"/>
      <c r="U224" s="5"/>
      <c r="V224" s="6"/>
      <c r="W224" s="1"/>
    </row>
    <row r="225" spans="1:23" ht="18.75" customHeight="1" x14ac:dyDescent="0.25">
      <c r="A225" s="1" t="str">
        <f t="shared" si="0"/>
        <v/>
      </c>
      <c r="B225" s="1" t="str">
        <f t="shared" si="1"/>
        <v/>
      </c>
      <c r="C225" s="1"/>
      <c r="D225" s="1" t="str">
        <f>IFERROR(VLOOKUP($C225,顧客管理!B:C,2,FALSE),"")</f>
        <v/>
      </c>
      <c r="F225" s="1"/>
      <c r="G225" s="7"/>
      <c r="H225" s="1" t="str">
        <f>IFERROR(IF(VLOOKUP($C225,顧客管理!B:K,10,FALSE)&lt;&gt;"",VLOOKUP($C225,顧客管理!B:K,10,FALSE),""),"")</f>
        <v/>
      </c>
      <c r="I225" s="1"/>
      <c r="J225" s="9" t="str">
        <f t="shared" si="6"/>
        <v/>
      </c>
      <c r="N225" s="11" t="str">
        <f t="shared" si="2"/>
        <v/>
      </c>
      <c r="O225" s="8"/>
      <c r="P225" s="1"/>
      <c r="Q225" s="5"/>
      <c r="R225" s="1"/>
      <c r="T225" s="1"/>
      <c r="U225" s="5"/>
      <c r="V225" s="6"/>
      <c r="W225" s="1"/>
    </row>
    <row r="226" spans="1:23" ht="18.75" customHeight="1" x14ac:dyDescent="0.25">
      <c r="A226" s="1" t="str">
        <f t="shared" si="0"/>
        <v/>
      </c>
      <c r="B226" s="1" t="str">
        <f t="shared" si="1"/>
        <v/>
      </c>
      <c r="C226" s="1"/>
      <c r="D226" s="1" t="str">
        <f>IFERROR(VLOOKUP($C226,顧客管理!B:C,2,FALSE),"")</f>
        <v/>
      </c>
      <c r="F226" s="1"/>
      <c r="G226" s="7"/>
      <c r="H226" s="1" t="str">
        <f>IFERROR(IF(VLOOKUP($C226,顧客管理!B:K,10,FALSE)&lt;&gt;"",VLOOKUP($C226,顧客管理!B:K,10,FALSE),""),"")</f>
        <v/>
      </c>
      <c r="I226" s="1"/>
      <c r="J226" s="9" t="str">
        <f t="shared" si="6"/>
        <v/>
      </c>
      <c r="N226" s="11" t="str">
        <f t="shared" si="2"/>
        <v/>
      </c>
      <c r="O226" s="8"/>
      <c r="P226" s="1"/>
      <c r="Q226" s="5"/>
      <c r="R226" s="1"/>
      <c r="T226" s="1"/>
      <c r="U226" s="5"/>
      <c r="V226" s="6"/>
      <c r="W226" s="1"/>
    </row>
    <row r="227" spans="1:23" ht="18.75" customHeight="1" x14ac:dyDescent="0.25">
      <c r="A227" s="1" t="str">
        <f t="shared" si="0"/>
        <v/>
      </c>
      <c r="B227" s="1" t="str">
        <f t="shared" si="1"/>
        <v/>
      </c>
      <c r="C227" s="1"/>
      <c r="D227" s="1" t="str">
        <f>IFERROR(VLOOKUP($C227,顧客管理!B:C,2,FALSE),"")</f>
        <v/>
      </c>
      <c r="F227" s="1"/>
      <c r="G227" s="7"/>
      <c r="H227" s="1" t="str">
        <f>IFERROR(IF(VLOOKUP($C227,顧客管理!B:K,10,FALSE)&lt;&gt;"",VLOOKUP($C227,顧客管理!B:K,10,FALSE),""),"")</f>
        <v/>
      </c>
      <c r="I227" s="1"/>
      <c r="J227" s="9" t="str">
        <f t="shared" si="6"/>
        <v/>
      </c>
      <c r="N227" s="11" t="str">
        <f t="shared" si="2"/>
        <v/>
      </c>
      <c r="O227" s="8"/>
      <c r="P227" s="1"/>
      <c r="Q227" s="5"/>
      <c r="R227" s="1"/>
      <c r="T227" s="1"/>
      <c r="U227" s="5"/>
      <c r="V227" s="6"/>
      <c r="W227" s="1"/>
    </row>
    <row r="228" spans="1:23" ht="18.75" customHeight="1" x14ac:dyDescent="0.25">
      <c r="A228" s="1" t="str">
        <f t="shared" si="0"/>
        <v/>
      </c>
      <c r="B228" s="1" t="str">
        <f t="shared" si="1"/>
        <v/>
      </c>
      <c r="C228" s="1"/>
      <c r="D228" s="1" t="str">
        <f>IFERROR(VLOOKUP($C228,顧客管理!B:C,2,FALSE),"")</f>
        <v/>
      </c>
      <c r="F228" s="1"/>
      <c r="G228" s="7"/>
      <c r="H228" s="1" t="str">
        <f>IFERROR(IF(VLOOKUP($C228,顧客管理!B:K,10,FALSE)&lt;&gt;"",VLOOKUP($C228,顧客管理!B:K,10,FALSE),""),"")</f>
        <v/>
      </c>
      <c r="I228" s="1"/>
      <c r="J228" s="9" t="str">
        <f t="shared" si="6"/>
        <v/>
      </c>
      <c r="N228" s="11" t="str">
        <f t="shared" si="2"/>
        <v/>
      </c>
      <c r="O228" s="8"/>
      <c r="P228" s="1"/>
      <c r="Q228" s="5"/>
      <c r="R228" s="1"/>
      <c r="T228" s="1"/>
      <c r="U228" s="5"/>
      <c r="V228" s="6"/>
      <c r="W228" s="1"/>
    </row>
    <row r="229" spans="1:23" ht="18.75" customHeight="1" x14ac:dyDescent="0.25">
      <c r="A229" s="1" t="str">
        <f t="shared" si="0"/>
        <v/>
      </c>
      <c r="B229" s="1" t="str">
        <f t="shared" si="1"/>
        <v/>
      </c>
      <c r="C229" s="1"/>
      <c r="D229" s="1" t="str">
        <f>IFERROR(VLOOKUP($C229,顧客管理!B:C,2,FALSE),"")</f>
        <v/>
      </c>
      <c r="F229" s="1"/>
      <c r="G229" s="7"/>
      <c r="H229" s="1" t="str">
        <f>IFERROR(IF(VLOOKUP($C229,顧客管理!B:K,10,FALSE)&lt;&gt;"",VLOOKUP($C229,顧客管理!B:K,10,FALSE),""),"")</f>
        <v/>
      </c>
      <c r="I229" s="1"/>
      <c r="J229" s="9" t="str">
        <f t="shared" si="6"/>
        <v/>
      </c>
      <c r="N229" s="11" t="str">
        <f t="shared" si="2"/>
        <v/>
      </c>
      <c r="O229" s="8"/>
      <c r="P229" s="1"/>
      <c r="Q229" s="5"/>
      <c r="R229" s="1"/>
      <c r="T229" s="1"/>
      <c r="U229" s="5"/>
      <c r="V229" s="6"/>
      <c r="W229" s="1"/>
    </row>
    <row r="230" spans="1:23" ht="18.75" customHeight="1" x14ac:dyDescent="0.25">
      <c r="A230" s="1" t="str">
        <f t="shared" si="0"/>
        <v/>
      </c>
      <c r="B230" s="1" t="str">
        <f t="shared" si="1"/>
        <v/>
      </c>
      <c r="C230" s="1"/>
      <c r="D230" s="1" t="str">
        <f>IFERROR(VLOOKUP($C230,顧客管理!B:C,2,FALSE),"")</f>
        <v/>
      </c>
      <c r="F230" s="1"/>
      <c r="G230" s="7"/>
      <c r="H230" s="1" t="str">
        <f>IFERROR(IF(VLOOKUP($C230,顧客管理!B:K,10,FALSE)&lt;&gt;"",VLOOKUP($C230,顧客管理!B:K,10,FALSE),""),"")</f>
        <v/>
      </c>
      <c r="I230" s="1"/>
      <c r="J230" s="9" t="str">
        <f t="shared" si="6"/>
        <v/>
      </c>
      <c r="N230" s="11" t="str">
        <f t="shared" si="2"/>
        <v/>
      </c>
      <c r="O230" s="8"/>
      <c r="P230" s="1"/>
      <c r="Q230" s="5"/>
      <c r="R230" s="1"/>
      <c r="T230" s="1"/>
      <c r="U230" s="5"/>
      <c r="V230" s="6"/>
      <c r="W230" s="1"/>
    </row>
    <row r="231" spans="1:23" ht="18.75" customHeight="1" x14ac:dyDescent="0.25">
      <c r="A231" s="1" t="str">
        <f t="shared" si="0"/>
        <v/>
      </c>
      <c r="B231" s="1" t="str">
        <f t="shared" si="1"/>
        <v/>
      </c>
      <c r="C231" s="1"/>
      <c r="D231" s="1" t="str">
        <f>IFERROR(VLOOKUP($C231,顧客管理!B:C,2,FALSE),"")</f>
        <v/>
      </c>
      <c r="F231" s="1"/>
      <c r="G231" s="7"/>
      <c r="H231" s="1" t="str">
        <f>IFERROR(IF(VLOOKUP($C231,顧客管理!B:K,10,FALSE)&lt;&gt;"",VLOOKUP($C231,顧客管理!B:K,10,FALSE),""),"")</f>
        <v/>
      </c>
      <c r="I231" s="1"/>
      <c r="J231" s="9" t="str">
        <f t="shared" si="6"/>
        <v/>
      </c>
      <c r="N231" s="11" t="str">
        <f t="shared" si="2"/>
        <v/>
      </c>
      <c r="O231" s="8"/>
      <c r="P231" s="1"/>
      <c r="Q231" s="5"/>
      <c r="R231" s="1"/>
      <c r="T231" s="1"/>
      <c r="U231" s="5"/>
      <c r="V231" s="6"/>
      <c r="W231" s="1"/>
    </row>
    <row r="232" spans="1:23" ht="18.75" customHeight="1" x14ac:dyDescent="0.25">
      <c r="A232" s="1" t="str">
        <f t="shared" si="0"/>
        <v/>
      </c>
      <c r="B232" s="1" t="str">
        <f t="shared" si="1"/>
        <v/>
      </c>
      <c r="C232" s="1"/>
      <c r="D232" s="1" t="str">
        <f>IFERROR(VLOOKUP($C232,顧客管理!B:C,2,FALSE),"")</f>
        <v/>
      </c>
      <c r="F232" s="1"/>
      <c r="G232" s="7"/>
      <c r="H232" s="1" t="str">
        <f>IFERROR(IF(VLOOKUP($C232,顧客管理!B:K,10,FALSE)&lt;&gt;"",VLOOKUP($C232,顧客管理!B:K,10,FALSE),""),"")</f>
        <v/>
      </c>
      <c r="I232" s="1"/>
      <c r="J232" s="9" t="str">
        <f t="shared" si="6"/>
        <v/>
      </c>
      <c r="N232" s="11" t="str">
        <f t="shared" si="2"/>
        <v/>
      </c>
      <c r="O232" s="8"/>
      <c r="P232" s="1"/>
      <c r="Q232" s="5"/>
      <c r="R232" s="1"/>
      <c r="T232" s="1"/>
      <c r="U232" s="5"/>
      <c r="V232" s="6"/>
      <c r="W232" s="1"/>
    </row>
    <row r="233" spans="1:23" ht="18.75" customHeight="1" x14ac:dyDescent="0.25">
      <c r="A233" s="1" t="str">
        <f t="shared" si="0"/>
        <v/>
      </c>
      <c r="B233" s="1" t="str">
        <f t="shared" si="1"/>
        <v/>
      </c>
      <c r="C233" s="1"/>
      <c r="D233" s="1" t="str">
        <f>IFERROR(VLOOKUP($C233,顧客管理!B:C,2,FALSE),"")</f>
        <v/>
      </c>
      <c r="F233" s="1"/>
      <c r="G233" s="7"/>
      <c r="H233" s="1" t="str">
        <f>IFERROR(IF(VLOOKUP($C233,顧客管理!B:K,10,FALSE)&lt;&gt;"",VLOOKUP($C233,顧客管理!B:K,10,FALSE),""),"")</f>
        <v/>
      </c>
      <c r="I233" s="1"/>
      <c r="J233" s="9" t="str">
        <f t="shared" si="6"/>
        <v/>
      </c>
      <c r="N233" s="11" t="str">
        <f t="shared" si="2"/>
        <v/>
      </c>
      <c r="O233" s="8"/>
      <c r="P233" s="1"/>
      <c r="Q233" s="5"/>
      <c r="R233" s="1"/>
      <c r="T233" s="1"/>
      <c r="U233" s="5"/>
      <c r="V233" s="6"/>
      <c r="W233" s="1"/>
    </row>
    <row r="234" spans="1:23" ht="18.75" customHeight="1" x14ac:dyDescent="0.25">
      <c r="A234" s="1" t="str">
        <f t="shared" si="0"/>
        <v/>
      </c>
      <c r="B234" s="1" t="str">
        <f t="shared" si="1"/>
        <v/>
      </c>
      <c r="C234" s="1"/>
      <c r="D234" s="1" t="str">
        <f>IFERROR(VLOOKUP($C234,顧客管理!B:C,2,FALSE),"")</f>
        <v/>
      </c>
      <c r="F234" s="1"/>
      <c r="G234" s="7"/>
      <c r="H234" s="1" t="str">
        <f>IFERROR(IF(VLOOKUP($C234,顧客管理!B:K,10,FALSE)&lt;&gt;"",VLOOKUP($C234,顧客管理!B:K,10,FALSE),""),"")</f>
        <v/>
      </c>
      <c r="I234" s="1"/>
      <c r="J234" s="9" t="str">
        <f t="shared" si="6"/>
        <v/>
      </c>
      <c r="N234" s="11" t="str">
        <f t="shared" si="2"/>
        <v/>
      </c>
      <c r="O234" s="8"/>
      <c r="P234" s="1"/>
      <c r="Q234" s="5"/>
      <c r="R234" s="1"/>
      <c r="T234" s="1"/>
      <c r="U234" s="5"/>
      <c r="V234" s="6"/>
      <c r="W234" s="1"/>
    </row>
    <row r="235" spans="1:23" ht="18.75" customHeight="1" x14ac:dyDescent="0.25">
      <c r="A235" s="1" t="str">
        <f t="shared" si="0"/>
        <v/>
      </c>
      <c r="B235" s="1" t="str">
        <f t="shared" si="1"/>
        <v/>
      </c>
      <c r="C235" s="1"/>
      <c r="D235" s="1" t="str">
        <f>IFERROR(VLOOKUP($C235,顧客管理!B:C,2,FALSE),"")</f>
        <v/>
      </c>
      <c r="F235" s="1"/>
      <c r="G235" s="7"/>
      <c r="H235" s="1" t="str">
        <f>IFERROR(IF(VLOOKUP($C235,顧客管理!B:K,10,FALSE)&lt;&gt;"",VLOOKUP($C235,顧客管理!B:K,10,FALSE),""),"")</f>
        <v/>
      </c>
      <c r="I235" s="1"/>
      <c r="J235" s="9" t="str">
        <f t="shared" si="6"/>
        <v/>
      </c>
      <c r="N235" s="11" t="str">
        <f t="shared" si="2"/>
        <v/>
      </c>
      <c r="O235" s="8"/>
      <c r="P235" s="1"/>
      <c r="Q235" s="5"/>
      <c r="R235" s="1"/>
      <c r="T235" s="1"/>
      <c r="U235" s="5"/>
      <c r="V235" s="6"/>
      <c r="W235" s="1"/>
    </row>
    <row r="236" spans="1:23" ht="18.75" customHeight="1" x14ac:dyDescent="0.25">
      <c r="A236" s="1" t="str">
        <f t="shared" si="0"/>
        <v/>
      </c>
      <c r="B236" s="1" t="str">
        <f t="shared" si="1"/>
        <v/>
      </c>
      <c r="C236" s="1"/>
      <c r="D236" s="1" t="str">
        <f>IFERROR(VLOOKUP($C236,顧客管理!B:C,2,FALSE),"")</f>
        <v/>
      </c>
      <c r="F236" s="1"/>
      <c r="G236" s="7"/>
      <c r="H236" s="1" t="str">
        <f>IFERROR(IF(VLOOKUP($C236,顧客管理!B:K,10,FALSE)&lt;&gt;"",VLOOKUP($C236,顧客管理!B:K,10,FALSE),""),"")</f>
        <v/>
      </c>
      <c r="I236" s="1"/>
      <c r="J236" s="9" t="str">
        <f t="shared" si="6"/>
        <v/>
      </c>
      <c r="N236" s="11" t="str">
        <f t="shared" si="2"/>
        <v/>
      </c>
      <c r="O236" s="8"/>
      <c r="P236" s="1"/>
      <c r="Q236" s="5"/>
      <c r="R236" s="1"/>
      <c r="T236" s="1"/>
      <c r="U236" s="5"/>
      <c r="V236" s="6"/>
      <c r="W236" s="1"/>
    </row>
    <row r="237" spans="1:23" ht="18.75" customHeight="1" x14ac:dyDescent="0.25">
      <c r="A237" s="1" t="str">
        <f t="shared" si="0"/>
        <v/>
      </c>
      <c r="B237" s="1" t="str">
        <f t="shared" si="1"/>
        <v/>
      </c>
      <c r="C237" s="1"/>
      <c r="D237" s="1" t="str">
        <f>IFERROR(VLOOKUP($C237,顧客管理!B:C,2,FALSE),"")</f>
        <v/>
      </c>
      <c r="F237" s="1"/>
      <c r="G237" s="7"/>
      <c r="H237" s="1" t="str">
        <f>IFERROR(IF(VLOOKUP($C237,顧客管理!B:K,10,FALSE)&lt;&gt;"",VLOOKUP($C237,顧客管理!B:K,10,FALSE),""),"")</f>
        <v/>
      </c>
      <c r="I237" s="1"/>
      <c r="J237" s="9" t="str">
        <f t="shared" si="6"/>
        <v/>
      </c>
      <c r="N237" s="11" t="str">
        <f t="shared" si="2"/>
        <v/>
      </c>
      <c r="O237" s="8"/>
      <c r="P237" s="1"/>
      <c r="Q237" s="5"/>
      <c r="R237" s="1"/>
      <c r="T237" s="1"/>
      <c r="U237" s="5"/>
      <c r="V237" s="6"/>
      <c r="W237" s="1"/>
    </row>
    <row r="238" spans="1:23" ht="18.75" customHeight="1" x14ac:dyDescent="0.25">
      <c r="A238" s="1" t="str">
        <f t="shared" si="0"/>
        <v/>
      </c>
      <c r="B238" s="1" t="str">
        <f t="shared" si="1"/>
        <v/>
      </c>
      <c r="C238" s="1"/>
      <c r="D238" s="1" t="str">
        <f>IFERROR(VLOOKUP($C238,顧客管理!B:C,2,FALSE),"")</f>
        <v/>
      </c>
      <c r="F238" s="1"/>
      <c r="G238" s="7"/>
      <c r="H238" s="1" t="str">
        <f>IFERROR(IF(VLOOKUP($C238,顧客管理!B:K,10,FALSE)&lt;&gt;"",VLOOKUP($C238,顧客管理!B:K,10,FALSE),""),"")</f>
        <v/>
      </c>
      <c r="I238" s="1"/>
      <c r="J238" s="9" t="str">
        <f t="shared" si="6"/>
        <v/>
      </c>
      <c r="N238" s="11" t="str">
        <f t="shared" si="2"/>
        <v/>
      </c>
      <c r="O238" s="8"/>
      <c r="P238" s="1"/>
      <c r="Q238" s="5"/>
      <c r="R238" s="1"/>
      <c r="T238" s="1"/>
      <c r="U238" s="5"/>
      <c r="V238" s="6"/>
      <c r="W238" s="1"/>
    </row>
    <row r="239" spans="1:23" ht="18.75" customHeight="1" x14ac:dyDescent="0.25">
      <c r="A239" s="1" t="str">
        <f t="shared" si="0"/>
        <v/>
      </c>
      <c r="B239" s="1" t="str">
        <f t="shared" si="1"/>
        <v/>
      </c>
      <c r="C239" s="1"/>
      <c r="D239" s="1" t="str">
        <f>IFERROR(VLOOKUP($C239,顧客管理!B:C,2,FALSE),"")</f>
        <v/>
      </c>
      <c r="F239" s="1"/>
      <c r="G239" s="7"/>
      <c r="H239" s="1" t="str">
        <f>IFERROR(IF(VLOOKUP($C239,顧客管理!B:K,10,FALSE)&lt;&gt;"",VLOOKUP($C239,顧客管理!B:K,10,FALSE),""),"")</f>
        <v/>
      </c>
      <c r="I239" s="1"/>
      <c r="J239" s="9" t="str">
        <f t="shared" si="6"/>
        <v/>
      </c>
      <c r="N239" s="11" t="str">
        <f t="shared" si="2"/>
        <v/>
      </c>
      <c r="O239" s="8"/>
      <c r="P239" s="1"/>
      <c r="Q239" s="5"/>
      <c r="R239" s="1"/>
      <c r="T239" s="1"/>
      <c r="U239" s="5"/>
      <c r="V239" s="6"/>
      <c r="W239" s="1"/>
    </row>
    <row r="240" spans="1:23" ht="18.75" customHeight="1" x14ac:dyDescent="0.25">
      <c r="A240" s="1" t="str">
        <f t="shared" si="0"/>
        <v/>
      </c>
      <c r="B240" s="1" t="str">
        <f t="shared" si="1"/>
        <v/>
      </c>
      <c r="C240" s="1"/>
      <c r="D240" s="1" t="str">
        <f>IFERROR(VLOOKUP($C240,顧客管理!B:C,2,FALSE),"")</f>
        <v/>
      </c>
      <c r="F240" s="1"/>
      <c r="G240" s="7"/>
      <c r="H240" s="1" t="str">
        <f>IFERROR(IF(VLOOKUP($C240,顧客管理!B:K,10,FALSE)&lt;&gt;"",VLOOKUP($C240,顧客管理!B:K,10,FALSE),""),"")</f>
        <v/>
      </c>
      <c r="I240" s="1"/>
      <c r="J240" s="9" t="str">
        <f t="shared" si="6"/>
        <v/>
      </c>
      <c r="N240" s="11" t="str">
        <f t="shared" si="2"/>
        <v/>
      </c>
      <c r="O240" s="8"/>
      <c r="P240" s="1"/>
      <c r="Q240" s="5"/>
      <c r="R240" s="1"/>
      <c r="T240" s="1"/>
      <c r="U240" s="5"/>
      <c r="V240" s="6"/>
      <c r="W240" s="1"/>
    </row>
    <row r="241" spans="1:23" ht="18.75" customHeight="1" x14ac:dyDescent="0.25">
      <c r="A241" s="1" t="str">
        <f t="shared" si="0"/>
        <v/>
      </c>
      <c r="B241" s="1" t="str">
        <f t="shared" si="1"/>
        <v/>
      </c>
      <c r="C241" s="1"/>
      <c r="D241" s="1" t="str">
        <f>IFERROR(VLOOKUP($C241,顧客管理!B:C,2,FALSE),"")</f>
        <v/>
      </c>
      <c r="F241" s="1"/>
      <c r="G241" s="7"/>
      <c r="H241" s="1" t="str">
        <f>IFERROR(IF(VLOOKUP($C241,顧客管理!B:K,10,FALSE)&lt;&gt;"",VLOOKUP($C241,顧客管理!B:K,10,FALSE),""),"")</f>
        <v/>
      </c>
      <c r="I241" s="1"/>
      <c r="J241" s="9" t="str">
        <f t="shared" si="6"/>
        <v/>
      </c>
      <c r="N241" s="11" t="str">
        <f t="shared" si="2"/>
        <v/>
      </c>
      <c r="O241" s="8"/>
      <c r="P241" s="1"/>
      <c r="Q241" s="5"/>
      <c r="R241" s="1"/>
      <c r="T241" s="1"/>
      <c r="U241" s="5"/>
      <c r="V241" s="6"/>
      <c r="W241" s="1"/>
    </row>
    <row r="242" spans="1:23" ht="18.75" customHeight="1" x14ac:dyDescent="0.25">
      <c r="A242" s="1" t="str">
        <f t="shared" si="0"/>
        <v/>
      </c>
      <c r="B242" s="1" t="str">
        <f t="shared" si="1"/>
        <v/>
      </c>
      <c r="C242" s="1"/>
      <c r="D242" s="1" t="str">
        <f>IFERROR(VLOOKUP($C242,顧客管理!B:C,2,FALSE),"")</f>
        <v/>
      </c>
      <c r="F242" s="1"/>
      <c r="G242" s="7"/>
      <c r="H242" s="1" t="str">
        <f>IFERROR(IF(VLOOKUP($C242,顧客管理!B:K,10,FALSE)&lt;&gt;"",VLOOKUP($C242,顧客管理!B:K,10,FALSE),""),"")</f>
        <v/>
      </c>
      <c r="I242" s="1"/>
      <c r="J242" s="9" t="str">
        <f t="shared" si="6"/>
        <v/>
      </c>
      <c r="N242" s="11" t="str">
        <f t="shared" si="2"/>
        <v/>
      </c>
      <c r="O242" s="8"/>
      <c r="P242" s="1"/>
      <c r="Q242" s="5"/>
      <c r="R242" s="1"/>
      <c r="T242" s="1"/>
      <c r="U242" s="5"/>
      <c r="V242" s="6"/>
      <c r="W242" s="1"/>
    </row>
    <row r="243" spans="1:23" ht="18.75" customHeight="1" x14ac:dyDescent="0.25">
      <c r="A243" s="1" t="str">
        <f t="shared" si="0"/>
        <v/>
      </c>
      <c r="B243" s="1" t="str">
        <f t="shared" si="1"/>
        <v/>
      </c>
      <c r="C243" s="1"/>
      <c r="D243" s="1" t="str">
        <f>IFERROR(VLOOKUP($C243,顧客管理!B:C,2,FALSE),"")</f>
        <v/>
      </c>
      <c r="F243" s="1"/>
      <c r="G243" s="7"/>
      <c r="H243" s="1" t="str">
        <f>IFERROR(IF(VLOOKUP($C243,顧客管理!B:K,10,FALSE)&lt;&gt;"",VLOOKUP($C243,顧客管理!B:K,10,FALSE),""),"")</f>
        <v/>
      </c>
      <c r="I243" s="1"/>
      <c r="J243" s="9" t="str">
        <f t="shared" si="6"/>
        <v/>
      </c>
      <c r="N243" s="11" t="str">
        <f t="shared" si="2"/>
        <v/>
      </c>
      <c r="O243" s="8"/>
      <c r="P243" s="1"/>
      <c r="Q243" s="5"/>
      <c r="R243" s="1"/>
      <c r="T243" s="1"/>
      <c r="U243" s="5"/>
      <c r="V243" s="6"/>
      <c r="W243" s="1"/>
    </row>
    <row r="244" spans="1:23" ht="18.75" customHeight="1" x14ac:dyDescent="0.25">
      <c r="A244" s="1" t="str">
        <f t="shared" si="0"/>
        <v/>
      </c>
      <c r="B244" s="1" t="str">
        <f t="shared" si="1"/>
        <v/>
      </c>
      <c r="C244" s="1"/>
      <c r="D244" s="1" t="str">
        <f>IFERROR(VLOOKUP($C244,顧客管理!B:C,2,FALSE),"")</f>
        <v/>
      </c>
      <c r="F244" s="1"/>
      <c r="G244" s="7"/>
      <c r="H244" s="1" t="str">
        <f>IFERROR(IF(VLOOKUP($C244,顧客管理!B:K,10,FALSE)&lt;&gt;"",VLOOKUP($C244,顧客管理!B:K,10,FALSE),""),"")</f>
        <v/>
      </c>
      <c r="I244" s="1"/>
      <c r="J244" s="9" t="str">
        <f t="shared" si="6"/>
        <v/>
      </c>
      <c r="N244" s="11" t="str">
        <f t="shared" si="2"/>
        <v/>
      </c>
      <c r="O244" s="8"/>
      <c r="P244" s="1"/>
      <c r="Q244" s="5"/>
      <c r="R244" s="1"/>
      <c r="T244" s="1"/>
      <c r="U244" s="5"/>
      <c r="V244" s="6"/>
      <c r="W244" s="1"/>
    </row>
    <row r="245" spans="1:23" ht="18.75" customHeight="1" x14ac:dyDescent="0.25">
      <c r="A245" s="1" t="str">
        <f t="shared" si="0"/>
        <v/>
      </c>
      <c r="B245" s="1" t="str">
        <f t="shared" si="1"/>
        <v/>
      </c>
      <c r="C245" s="1"/>
      <c r="D245" s="1" t="str">
        <f>IFERROR(VLOOKUP($C245,顧客管理!B:C,2,FALSE),"")</f>
        <v/>
      </c>
      <c r="F245" s="1"/>
      <c r="G245" s="7"/>
      <c r="H245" s="1" t="str">
        <f>IFERROR(IF(VLOOKUP($C245,顧客管理!B:K,10,FALSE)&lt;&gt;"",VLOOKUP($C245,顧客管理!B:K,10,FALSE),""),"")</f>
        <v/>
      </c>
      <c r="I245" s="1"/>
      <c r="J245" s="9" t="str">
        <f t="shared" si="6"/>
        <v/>
      </c>
      <c r="N245" s="11" t="str">
        <f t="shared" si="2"/>
        <v/>
      </c>
      <c r="O245" s="8"/>
      <c r="P245" s="1"/>
      <c r="Q245" s="5"/>
      <c r="R245" s="1"/>
      <c r="T245" s="1"/>
      <c r="U245" s="5"/>
      <c r="V245" s="6"/>
      <c r="W245" s="1"/>
    </row>
    <row r="246" spans="1:23" ht="18.75" customHeight="1" x14ac:dyDescent="0.25">
      <c r="A246" s="1" t="str">
        <f t="shared" si="0"/>
        <v/>
      </c>
      <c r="B246" s="1" t="str">
        <f t="shared" si="1"/>
        <v/>
      </c>
      <c r="C246" s="1"/>
      <c r="D246" s="1" t="str">
        <f>IFERROR(VLOOKUP($C246,顧客管理!B:C,2,FALSE),"")</f>
        <v/>
      </c>
      <c r="F246" s="1"/>
      <c r="G246" s="7"/>
      <c r="H246" s="1" t="str">
        <f>IFERROR(IF(VLOOKUP($C246,顧客管理!B:K,10,FALSE)&lt;&gt;"",VLOOKUP($C246,顧客管理!B:K,10,FALSE),""),"")</f>
        <v/>
      </c>
      <c r="I246" s="1"/>
      <c r="J246" s="9" t="str">
        <f t="shared" si="6"/>
        <v/>
      </c>
      <c r="N246" s="11" t="str">
        <f t="shared" si="2"/>
        <v/>
      </c>
      <c r="O246" s="8"/>
      <c r="P246" s="1"/>
      <c r="Q246" s="5"/>
      <c r="R246" s="1"/>
      <c r="T246" s="1"/>
      <c r="U246" s="5"/>
      <c r="V246" s="6"/>
      <c r="W246" s="1"/>
    </row>
    <row r="247" spans="1:23" ht="18.75" customHeight="1" x14ac:dyDescent="0.25">
      <c r="A247" s="1" t="str">
        <f t="shared" si="0"/>
        <v/>
      </c>
      <c r="B247" s="1" t="str">
        <f t="shared" si="1"/>
        <v/>
      </c>
      <c r="C247" s="1"/>
      <c r="D247" s="1" t="str">
        <f>IFERROR(VLOOKUP($C247,顧客管理!B:C,2,FALSE),"")</f>
        <v/>
      </c>
      <c r="F247" s="1"/>
      <c r="G247" s="7"/>
      <c r="H247" s="1" t="str">
        <f>IFERROR(IF(VLOOKUP($C247,顧客管理!B:K,10,FALSE)&lt;&gt;"",VLOOKUP($C247,顧客管理!B:K,10,FALSE),""),"")</f>
        <v/>
      </c>
      <c r="I247" s="1"/>
      <c r="J247" s="9" t="str">
        <f t="shared" si="6"/>
        <v/>
      </c>
      <c r="N247" s="11" t="str">
        <f t="shared" si="2"/>
        <v/>
      </c>
      <c r="O247" s="8"/>
      <c r="P247" s="1"/>
      <c r="Q247" s="5"/>
      <c r="R247" s="1"/>
      <c r="T247" s="1"/>
      <c r="U247" s="5"/>
      <c r="V247" s="6"/>
      <c r="W247" s="1"/>
    </row>
    <row r="248" spans="1:23" ht="18.75" customHeight="1" x14ac:dyDescent="0.25">
      <c r="A248" s="1" t="str">
        <f t="shared" si="0"/>
        <v/>
      </c>
      <c r="B248" s="1" t="str">
        <f t="shared" si="1"/>
        <v/>
      </c>
      <c r="C248" s="1"/>
      <c r="D248" s="1" t="str">
        <f>IFERROR(VLOOKUP($C248,顧客管理!B:C,2,FALSE),"")</f>
        <v/>
      </c>
      <c r="F248" s="1"/>
      <c r="G248" s="7"/>
      <c r="H248" s="1" t="str">
        <f>IFERROR(IF(VLOOKUP($C248,顧客管理!B:K,10,FALSE)&lt;&gt;"",VLOOKUP($C248,顧客管理!B:K,10,FALSE),""),"")</f>
        <v/>
      </c>
      <c r="I248" s="1"/>
      <c r="J248" s="9" t="str">
        <f t="shared" si="6"/>
        <v/>
      </c>
      <c r="N248" s="11" t="str">
        <f t="shared" si="2"/>
        <v/>
      </c>
      <c r="O248" s="8"/>
      <c r="P248" s="1"/>
      <c r="Q248" s="5"/>
      <c r="R248" s="1"/>
      <c r="T248" s="1"/>
      <c r="U248" s="5"/>
      <c r="V248" s="6"/>
      <c r="W248" s="1"/>
    </row>
    <row r="249" spans="1:23" ht="18.75" customHeight="1" x14ac:dyDescent="0.25">
      <c r="A249" s="1" t="str">
        <f t="shared" si="0"/>
        <v/>
      </c>
      <c r="B249" s="1" t="str">
        <f t="shared" si="1"/>
        <v/>
      </c>
      <c r="C249" s="1"/>
      <c r="D249" s="1" t="str">
        <f>IFERROR(VLOOKUP($C249,顧客管理!B:C,2,FALSE),"")</f>
        <v/>
      </c>
      <c r="F249" s="1"/>
      <c r="G249" s="7"/>
      <c r="H249" s="1" t="str">
        <f>IFERROR(IF(VLOOKUP($C249,顧客管理!B:K,10,FALSE)&lt;&gt;"",VLOOKUP($C249,顧客管理!B:K,10,FALSE),""),"")</f>
        <v/>
      </c>
      <c r="I249" s="1"/>
      <c r="J249" s="9" t="str">
        <f t="shared" si="6"/>
        <v/>
      </c>
      <c r="N249" s="11" t="str">
        <f t="shared" si="2"/>
        <v/>
      </c>
      <c r="O249" s="8"/>
      <c r="P249" s="1"/>
      <c r="Q249" s="5"/>
      <c r="R249" s="1"/>
      <c r="T249" s="1"/>
      <c r="U249" s="5"/>
      <c r="V249" s="6"/>
      <c r="W249" s="1"/>
    </row>
    <row r="250" spans="1:23" ht="18.75" customHeight="1" x14ac:dyDescent="0.25">
      <c r="A250" s="1" t="str">
        <f t="shared" si="0"/>
        <v/>
      </c>
      <c r="B250" s="1" t="str">
        <f t="shared" si="1"/>
        <v/>
      </c>
      <c r="C250" s="1"/>
      <c r="D250" s="1" t="str">
        <f>IFERROR(VLOOKUP($C250,顧客管理!B:C,2,FALSE),"")</f>
        <v/>
      </c>
      <c r="F250" s="1"/>
      <c r="G250" s="7"/>
      <c r="H250" s="1" t="str">
        <f>IFERROR(IF(VLOOKUP($C250,顧客管理!B:K,10,FALSE)&lt;&gt;"",VLOOKUP($C250,顧客管理!B:K,10,FALSE),""),"")</f>
        <v/>
      </c>
      <c r="I250" s="1"/>
      <c r="J250" s="9" t="str">
        <f t="shared" si="6"/>
        <v/>
      </c>
      <c r="N250" s="11" t="str">
        <f t="shared" si="2"/>
        <v/>
      </c>
      <c r="O250" s="8"/>
      <c r="P250" s="1"/>
      <c r="Q250" s="5"/>
      <c r="R250" s="1"/>
      <c r="T250" s="1"/>
      <c r="U250" s="5"/>
      <c r="V250" s="6"/>
      <c r="W250" s="1"/>
    </row>
    <row r="251" spans="1:23" ht="18.75" customHeight="1" x14ac:dyDescent="0.25">
      <c r="A251" s="1" t="str">
        <f t="shared" si="0"/>
        <v/>
      </c>
      <c r="B251" s="1" t="str">
        <f t="shared" si="1"/>
        <v/>
      </c>
      <c r="C251" s="1"/>
      <c r="D251" s="1" t="str">
        <f>IFERROR(VLOOKUP($C251,顧客管理!B:C,2,FALSE),"")</f>
        <v/>
      </c>
      <c r="F251" s="1"/>
      <c r="G251" s="7"/>
      <c r="H251" s="1" t="str">
        <f>IFERROR(IF(VLOOKUP($C251,顧客管理!B:K,10,FALSE)&lt;&gt;"",VLOOKUP($C251,顧客管理!B:K,10,FALSE),""),"")</f>
        <v/>
      </c>
      <c r="I251" s="1"/>
      <c r="J251" s="9" t="str">
        <f t="shared" si="6"/>
        <v/>
      </c>
      <c r="N251" s="11" t="str">
        <f t="shared" si="2"/>
        <v/>
      </c>
      <c r="O251" s="8"/>
      <c r="P251" s="1"/>
      <c r="Q251" s="5"/>
      <c r="R251" s="1"/>
      <c r="T251" s="1"/>
      <c r="U251" s="5"/>
      <c r="V251" s="6"/>
      <c r="W251" s="1"/>
    </row>
    <row r="252" spans="1:23" ht="18.75" customHeight="1" x14ac:dyDescent="0.25">
      <c r="A252" s="1" t="str">
        <f t="shared" si="0"/>
        <v/>
      </c>
      <c r="B252" s="1" t="str">
        <f t="shared" si="1"/>
        <v/>
      </c>
      <c r="C252" s="1"/>
      <c r="D252" s="1" t="str">
        <f>IFERROR(VLOOKUP($C252,顧客管理!B:C,2,FALSE),"")</f>
        <v/>
      </c>
      <c r="F252" s="1"/>
      <c r="G252" s="7"/>
      <c r="H252" s="1" t="str">
        <f>IFERROR(IF(VLOOKUP($C252,顧客管理!B:K,10,FALSE)&lt;&gt;"",VLOOKUP($C252,顧客管理!B:K,10,FALSE),""),"")</f>
        <v/>
      </c>
      <c r="I252" s="1"/>
      <c r="J252" s="9" t="str">
        <f t="shared" si="6"/>
        <v/>
      </c>
      <c r="N252" s="11" t="str">
        <f t="shared" si="2"/>
        <v/>
      </c>
      <c r="O252" s="8"/>
      <c r="P252" s="1"/>
      <c r="Q252" s="5"/>
      <c r="R252" s="1"/>
      <c r="T252" s="1"/>
      <c r="U252" s="5"/>
      <c r="V252" s="6"/>
      <c r="W252" s="1"/>
    </row>
    <row r="253" spans="1:23" ht="18.75" customHeight="1" x14ac:dyDescent="0.25">
      <c r="A253" s="1" t="str">
        <f t="shared" si="0"/>
        <v/>
      </c>
      <c r="B253" s="1" t="str">
        <f t="shared" si="1"/>
        <v/>
      </c>
      <c r="C253" s="1"/>
      <c r="D253" s="1" t="str">
        <f>IFERROR(VLOOKUP($C253,顧客管理!B:C,2,FALSE),"")</f>
        <v/>
      </c>
      <c r="F253" s="1"/>
      <c r="G253" s="7"/>
      <c r="H253" s="1" t="str">
        <f>IFERROR(IF(VLOOKUP($C253,顧客管理!B:K,10,FALSE)&lt;&gt;"",VLOOKUP($C253,顧客管理!B:K,10,FALSE),""),"")</f>
        <v/>
      </c>
      <c r="I253" s="1"/>
      <c r="J253" s="9" t="str">
        <f t="shared" si="6"/>
        <v/>
      </c>
      <c r="N253" s="11" t="str">
        <f t="shared" si="2"/>
        <v/>
      </c>
      <c r="O253" s="8"/>
      <c r="P253" s="1"/>
      <c r="Q253" s="5"/>
      <c r="R253" s="1"/>
      <c r="T253" s="1"/>
      <c r="U253" s="5"/>
      <c r="V253" s="6"/>
      <c r="W253" s="1"/>
    </row>
    <row r="254" spans="1:23" ht="18.75" customHeight="1" x14ac:dyDescent="0.25">
      <c r="A254" s="1" t="str">
        <f t="shared" si="0"/>
        <v/>
      </c>
      <c r="B254" s="1" t="str">
        <f t="shared" si="1"/>
        <v/>
      </c>
      <c r="C254" s="1"/>
      <c r="D254" s="1" t="str">
        <f>IFERROR(VLOOKUP($C254,顧客管理!B:C,2,FALSE),"")</f>
        <v/>
      </c>
      <c r="F254" s="1"/>
      <c r="G254" s="7"/>
      <c r="H254" s="1" t="str">
        <f>IFERROR(IF(VLOOKUP($C254,顧客管理!B:K,10,FALSE)&lt;&gt;"",VLOOKUP($C254,顧客管理!B:K,10,FALSE),""),"")</f>
        <v/>
      </c>
      <c r="I254" s="1"/>
      <c r="J254" s="9" t="str">
        <f t="shared" si="6"/>
        <v/>
      </c>
      <c r="N254" s="11" t="str">
        <f t="shared" si="2"/>
        <v/>
      </c>
      <c r="O254" s="8"/>
      <c r="P254" s="1"/>
      <c r="Q254" s="5"/>
      <c r="R254" s="1"/>
      <c r="T254" s="1"/>
      <c r="U254" s="5"/>
      <c r="V254" s="6"/>
      <c r="W254" s="1"/>
    </row>
    <row r="255" spans="1:23" ht="18.75" customHeight="1" x14ac:dyDescent="0.25">
      <c r="A255" s="1" t="str">
        <f t="shared" si="0"/>
        <v/>
      </c>
      <c r="B255" s="1" t="str">
        <f t="shared" si="1"/>
        <v/>
      </c>
      <c r="C255" s="1"/>
      <c r="D255" s="1" t="str">
        <f>IFERROR(VLOOKUP($C255,顧客管理!B:C,2,FALSE),"")</f>
        <v/>
      </c>
      <c r="F255" s="1"/>
      <c r="G255" s="7"/>
      <c r="H255" s="1" t="str">
        <f>IFERROR(IF(VLOOKUP($C255,顧客管理!B:K,10,FALSE)&lt;&gt;"",VLOOKUP($C255,顧客管理!B:K,10,FALSE),""),"")</f>
        <v/>
      </c>
      <c r="I255" s="1"/>
      <c r="J255" s="9" t="str">
        <f t="shared" si="6"/>
        <v/>
      </c>
      <c r="N255" s="11" t="str">
        <f t="shared" si="2"/>
        <v/>
      </c>
      <c r="O255" s="8"/>
      <c r="P255" s="1"/>
      <c r="Q255" s="5"/>
      <c r="R255" s="1"/>
      <c r="T255" s="1"/>
      <c r="U255" s="5"/>
      <c r="V255" s="6"/>
      <c r="W255" s="1"/>
    </row>
    <row r="256" spans="1:23" ht="18.75" customHeight="1" x14ac:dyDescent="0.25">
      <c r="A256" s="1" t="str">
        <f t="shared" si="0"/>
        <v/>
      </c>
      <c r="B256" s="1" t="str">
        <f t="shared" si="1"/>
        <v/>
      </c>
      <c r="C256" s="1"/>
      <c r="D256" s="1" t="str">
        <f>IFERROR(VLOOKUP($C256,顧客管理!B:C,2,FALSE),"")</f>
        <v/>
      </c>
      <c r="F256" s="1"/>
      <c r="G256" s="7"/>
      <c r="H256" s="1" t="str">
        <f>IFERROR(IF(VLOOKUP($C256,顧客管理!B:K,10,FALSE)&lt;&gt;"",VLOOKUP($C256,顧客管理!B:K,10,FALSE),""),"")</f>
        <v/>
      </c>
      <c r="I256" s="1"/>
      <c r="J256" s="9" t="str">
        <f t="shared" si="6"/>
        <v/>
      </c>
      <c r="N256" s="11" t="str">
        <f t="shared" si="2"/>
        <v/>
      </c>
      <c r="O256" s="8"/>
      <c r="P256" s="1"/>
      <c r="Q256" s="5"/>
      <c r="R256" s="1"/>
      <c r="T256" s="1"/>
      <c r="U256" s="5"/>
      <c r="V256" s="6"/>
      <c r="W256" s="1"/>
    </row>
    <row r="257" spans="1:23" ht="18.75" customHeight="1" x14ac:dyDescent="0.25">
      <c r="A257" s="1" t="str">
        <f t="shared" ref="A257:A300" si="7">IF($D257&amp;$E257&lt;&gt;"",ROW()-1,"")</f>
        <v/>
      </c>
      <c r="B257" s="1" t="str">
        <f t="shared" ref="B257:B300" si="8">IF(A257&lt;&gt;"",U257&amp;A257&amp;E257,"")</f>
        <v/>
      </c>
      <c r="C257" s="1"/>
      <c r="D257" s="1" t="str">
        <f>IFERROR(VLOOKUP($C257,顧客管理!B:C,2,FALSE),"")</f>
        <v/>
      </c>
      <c r="F257" s="1"/>
      <c r="G257" s="7"/>
      <c r="H257" s="1" t="str">
        <f>IFERROR(IF(VLOOKUP($C257,顧客管理!B:K,10,FALSE)&lt;&gt;"",VLOOKUP($C257,顧客管理!B:K,10,FALSE),""),"")</f>
        <v/>
      </c>
      <c r="I257" s="1"/>
      <c r="J257" s="9" t="str">
        <f t="shared" si="6"/>
        <v/>
      </c>
      <c r="N257" s="11" t="str">
        <f t="shared" ref="N257:N300" si="9">IF((M257-L257)/30=0,"",(M257-L257)/30)</f>
        <v/>
      </c>
      <c r="O257" s="8"/>
      <c r="P257" s="1"/>
      <c r="Q257" s="5"/>
      <c r="R257" s="1"/>
      <c r="T257" s="1"/>
      <c r="U257" s="5"/>
      <c r="V257" s="6"/>
      <c r="W257" s="1"/>
    </row>
    <row r="258" spans="1:23" ht="18.75" customHeight="1" x14ac:dyDescent="0.25">
      <c r="A258" s="1" t="str">
        <f t="shared" si="7"/>
        <v/>
      </c>
      <c r="B258" s="1" t="str">
        <f t="shared" si="8"/>
        <v/>
      </c>
      <c r="C258" s="1"/>
      <c r="D258" s="1" t="str">
        <f>IFERROR(VLOOKUP($C258,顧客管理!B:C,2,FALSE),"")</f>
        <v/>
      </c>
      <c r="F258" s="1"/>
      <c r="G258" s="7"/>
      <c r="H258" s="1" t="str">
        <f>IFERROR(IF(VLOOKUP($C258,顧客管理!B:K,10,FALSE)&lt;&gt;"",VLOOKUP($C258,顧客管理!B:K,10,FALSE),""),"")</f>
        <v/>
      </c>
      <c r="I258" s="1"/>
      <c r="J258" s="9" t="str">
        <f t="shared" si="6"/>
        <v/>
      </c>
      <c r="N258" s="11" t="str">
        <f t="shared" si="9"/>
        <v/>
      </c>
      <c r="O258" s="8"/>
      <c r="P258" s="1"/>
      <c r="Q258" s="5"/>
      <c r="R258" s="1"/>
      <c r="T258" s="1"/>
      <c r="U258" s="5"/>
      <c r="V258" s="6"/>
      <c r="W258" s="1"/>
    </row>
    <row r="259" spans="1:23" ht="18.75" customHeight="1" x14ac:dyDescent="0.25">
      <c r="A259" s="1" t="str">
        <f t="shared" si="7"/>
        <v/>
      </c>
      <c r="B259" s="1" t="str">
        <f t="shared" si="8"/>
        <v/>
      </c>
      <c r="C259" s="1"/>
      <c r="D259" s="1" t="str">
        <f>IFERROR(VLOOKUP($C259,顧客管理!B:C,2,FALSE),"")</f>
        <v/>
      </c>
      <c r="F259" s="1"/>
      <c r="G259" s="7"/>
      <c r="H259" s="1" t="str">
        <f>IFERROR(IF(VLOOKUP($C259,顧客管理!B:K,10,FALSE)&lt;&gt;"",VLOOKUP($C259,顧客管理!B:K,10,FALSE),""),"")</f>
        <v/>
      </c>
      <c r="I259" s="1"/>
      <c r="J259" s="9" t="str">
        <f t="shared" si="6"/>
        <v/>
      </c>
      <c r="N259" s="11" t="str">
        <f t="shared" si="9"/>
        <v/>
      </c>
      <c r="O259" s="8"/>
      <c r="P259" s="1"/>
      <c r="Q259" s="5"/>
      <c r="R259" s="1"/>
      <c r="T259" s="1"/>
      <c r="U259" s="5"/>
      <c r="V259" s="6"/>
      <c r="W259" s="1"/>
    </row>
    <row r="260" spans="1:23" ht="18.75" customHeight="1" x14ac:dyDescent="0.25">
      <c r="A260" s="1" t="str">
        <f t="shared" si="7"/>
        <v/>
      </c>
      <c r="B260" s="1" t="str">
        <f t="shared" si="8"/>
        <v/>
      </c>
      <c r="C260" s="1"/>
      <c r="D260" s="1" t="str">
        <f>IFERROR(VLOOKUP($C260,顧客管理!B:C,2,FALSE),"")</f>
        <v/>
      </c>
      <c r="F260" s="1"/>
      <c r="G260" s="7"/>
      <c r="H260" s="1" t="str">
        <f>IFERROR(IF(VLOOKUP($C260,顧客管理!B:K,10,FALSE)&lt;&gt;"",VLOOKUP($C260,顧客管理!B:K,10,FALSE),""),"")</f>
        <v/>
      </c>
      <c r="I260" s="1"/>
      <c r="J260" s="9" t="str">
        <f t="shared" si="6"/>
        <v/>
      </c>
      <c r="N260" s="11" t="str">
        <f t="shared" si="9"/>
        <v/>
      </c>
      <c r="O260" s="8"/>
      <c r="P260" s="1"/>
      <c r="Q260" s="5"/>
      <c r="R260" s="1"/>
      <c r="T260" s="1"/>
      <c r="U260" s="5"/>
      <c r="V260" s="6"/>
      <c r="W260" s="1"/>
    </row>
    <row r="261" spans="1:23" ht="18.75" customHeight="1" x14ac:dyDescent="0.25">
      <c r="A261" s="1" t="str">
        <f t="shared" si="7"/>
        <v/>
      </c>
      <c r="B261" s="1" t="str">
        <f t="shared" si="8"/>
        <v/>
      </c>
      <c r="C261" s="1"/>
      <c r="D261" s="1" t="str">
        <f>IFERROR(VLOOKUP($C261,顧客管理!B:C,2,FALSE),"")</f>
        <v/>
      </c>
      <c r="F261" s="1"/>
      <c r="G261" s="7"/>
      <c r="H261" s="1" t="str">
        <f>IFERROR(IF(VLOOKUP($C261,顧客管理!B:K,10,FALSE)&lt;&gt;"",VLOOKUP($C261,顧客管理!B:K,10,FALSE),""),"")</f>
        <v/>
      </c>
      <c r="I261" s="1"/>
      <c r="J261" s="9" t="str">
        <f t="shared" si="6"/>
        <v/>
      </c>
      <c r="N261" s="11" t="str">
        <f t="shared" si="9"/>
        <v/>
      </c>
      <c r="O261" s="8"/>
      <c r="P261" s="1"/>
      <c r="Q261" s="5"/>
      <c r="R261" s="1"/>
      <c r="T261" s="1"/>
      <c r="U261" s="5"/>
      <c r="V261" s="6"/>
      <c r="W261" s="1"/>
    </row>
    <row r="262" spans="1:23" ht="18.75" customHeight="1" x14ac:dyDescent="0.25">
      <c r="A262" s="1" t="str">
        <f t="shared" si="7"/>
        <v/>
      </c>
      <c r="B262" s="1" t="str">
        <f t="shared" si="8"/>
        <v/>
      </c>
      <c r="C262" s="1"/>
      <c r="D262" s="1" t="str">
        <f>IFERROR(VLOOKUP($C262,顧客管理!B:C,2,FALSE),"")</f>
        <v/>
      </c>
      <c r="F262" s="1"/>
      <c r="G262" s="7"/>
      <c r="H262" s="1" t="str">
        <f>IFERROR(IF(VLOOKUP($C262,顧客管理!B:K,10,FALSE)&lt;&gt;"",VLOOKUP($C262,顧客管理!B:K,10,FALSE),""),"")</f>
        <v/>
      </c>
      <c r="I262" s="1"/>
      <c r="J262" s="9" t="str">
        <f t="shared" si="6"/>
        <v/>
      </c>
      <c r="N262" s="11" t="str">
        <f t="shared" si="9"/>
        <v/>
      </c>
      <c r="O262" s="8"/>
      <c r="P262" s="1"/>
      <c r="Q262" s="5"/>
      <c r="R262" s="1"/>
      <c r="T262" s="1"/>
      <c r="U262" s="5"/>
      <c r="V262" s="6"/>
      <c r="W262" s="1"/>
    </row>
    <row r="263" spans="1:23" ht="18.75" customHeight="1" x14ac:dyDescent="0.25">
      <c r="A263" s="1" t="str">
        <f t="shared" si="7"/>
        <v/>
      </c>
      <c r="B263" s="1" t="str">
        <f t="shared" si="8"/>
        <v/>
      </c>
      <c r="C263" s="1"/>
      <c r="D263" s="1" t="str">
        <f>IFERROR(VLOOKUP($C263,顧客管理!B:C,2,FALSE),"")</f>
        <v/>
      </c>
      <c r="F263" s="1"/>
      <c r="G263" s="7"/>
      <c r="H263" s="1" t="str">
        <f>IFERROR(IF(VLOOKUP($C263,顧客管理!B:K,10,FALSE)&lt;&gt;"",VLOOKUP($C263,顧客管理!B:K,10,FALSE),""),"")</f>
        <v/>
      </c>
      <c r="I263" s="1"/>
      <c r="J263" s="9" t="str">
        <f t="shared" si="6"/>
        <v/>
      </c>
      <c r="N263" s="11" t="str">
        <f t="shared" si="9"/>
        <v/>
      </c>
      <c r="O263" s="8"/>
      <c r="P263" s="1"/>
      <c r="Q263" s="5"/>
      <c r="R263" s="1"/>
      <c r="T263" s="1"/>
      <c r="U263" s="5"/>
      <c r="V263" s="6"/>
      <c r="W263" s="1"/>
    </row>
    <row r="264" spans="1:23" ht="18.75" customHeight="1" x14ac:dyDescent="0.25">
      <c r="A264" s="1" t="str">
        <f t="shared" si="7"/>
        <v/>
      </c>
      <c r="B264" s="1" t="str">
        <f t="shared" si="8"/>
        <v/>
      </c>
      <c r="C264" s="1"/>
      <c r="D264" s="1" t="str">
        <f>IFERROR(VLOOKUP($C264,顧客管理!B:C,2,FALSE),"")</f>
        <v/>
      </c>
      <c r="F264" s="1"/>
      <c r="G264" s="7"/>
      <c r="H264" s="1" t="str">
        <f>IFERROR(IF(VLOOKUP($C264,顧客管理!B:K,10,FALSE)&lt;&gt;"",VLOOKUP($C264,顧客管理!B:K,10,FALSE),""),"")</f>
        <v/>
      </c>
      <c r="I264" s="1"/>
      <c r="J264" s="9" t="str">
        <f t="shared" ref="J264:J327" si="10">IF(I264="未着手",0,
IF(I264="アプローチ済み",0.1,
IF(I264="アポ獲得済み",0.2,
IF(I264="商談見極め",0.3,
IF(I264="課題特定済み",0.3,
IF(I264="提案済み",0.4,
IF(I264="見積提示済み",0.5,
IF(I264="担当者合意済み",0.6,
IF(I264="決裁者合意済み",0.7,
IF(I264="契約調整中",0.8,
IF(I264="契約処理中",0.9,
IF(I264="契約済み",0.95,
IF(I264="受注",1,
IF(I264="失注",0,""))))))))))))))</f>
        <v/>
      </c>
      <c r="N264" s="11" t="str">
        <f t="shared" si="9"/>
        <v/>
      </c>
      <c r="O264" s="8"/>
      <c r="P264" s="1"/>
      <c r="Q264" s="5"/>
      <c r="R264" s="1"/>
      <c r="T264" s="1"/>
      <c r="U264" s="5"/>
      <c r="V264" s="6"/>
      <c r="W264" s="1"/>
    </row>
    <row r="265" spans="1:23" ht="18.75" customHeight="1" x14ac:dyDescent="0.25">
      <c r="A265" s="1" t="str">
        <f t="shared" si="7"/>
        <v/>
      </c>
      <c r="B265" s="1" t="str">
        <f t="shared" si="8"/>
        <v/>
      </c>
      <c r="C265" s="1"/>
      <c r="D265" s="1" t="str">
        <f>IFERROR(VLOOKUP($C265,顧客管理!B:C,2,FALSE),"")</f>
        <v/>
      </c>
      <c r="F265" s="1"/>
      <c r="G265" s="7"/>
      <c r="H265" s="1" t="str">
        <f>IFERROR(IF(VLOOKUP($C265,顧客管理!B:K,10,FALSE)&lt;&gt;"",VLOOKUP($C265,顧客管理!B:K,10,FALSE),""),"")</f>
        <v/>
      </c>
      <c r="I265" s="1"/>
      <c r="J265" s="9" t="str">
        <f t="shared" si="10"/>
        <v/>
      </c>
      <c r="N265" s="11" t="str">
        <f t="shared" si="9"/>
        <v/>
      </c>
      <c r="O265" s="8"/>
      <c r="P265" s="1"/>
      <c r="Q265" s="5"/>
      <c r="R265" s="1"/>
      <c r="T265" s="1"/>
      <c r="U265" s="5"/>
      <c r="V265" s="6"/>
      <c r="W265" s="1"/>
    </row>
    <row r="266" spans="1:23" ht="18.75" customHeight="1" x14ac:dyDescent="0.25">
      <c r="A266" s="1" t="str">
        <f t="shared" si="7"/>
        <v/>
      </c>
      <c r="B266" s="1" t="str">
        <f t="shared" si="8"/>
        <v/>
      </c>
      <c r="C266" s="1"/>
      <c r="D266" s="1" t="str">
        <f>IFERROR(VLOOKUP($C266,顧客管理!B:C,2,FALSE),"")</f>
        <v/>
      </c>
      <c r="F266" s="1"/>
      <c r="G266" s="7"/>
      <c r="H266" s="1" t="str">
        <f>IFERROR(IF(VLOOKUP($C266,顧客管理!B:K,10,FALSE)&lt;&gt;"",VLOOKUP($C266,顧客管理!B:K,10,FALSE),""),"")</f>
        <v/>
      </c>
      <c r="I266" s="1"/>
      <c r="J266" s="9" t="str">
        <f t="shared" si="10"/>
        <v/>
      </c>
      <c r="N266" s="11" t="str">
        <f t="shared" si="9"/>
        <v/>
      </c>
      <c r="O266" s="8"/>
      <c r="P266" s="1"/>
      <c r="Q266" s="5"/>
      <c r="R266" s="1"/>
      <c r="T266" s="1"/>
      <c r="U266" s="5"/>
      <c r="V266" s="6"/>
      <c r="W266" s="1"/>
    </row>
    <row r="267" spans="1:23" ht="18.75" customHeight="1" x14ac:dyDescent="0.25">
      <c r="A267" s="1" t="str">
        <f t="shared" si="7"/>
        <v/>
      </c>
      <c r="B267" s="1" t="str">
        <f t="shared" si="8"/>
        <v/>
      </c>
      <c r="C267" s="1"/>
      <c r="D267" s="1" t="str">
        <f>IFERROR(VLOOKUP($C267,顧客管理!B:C,2,FALSE),"")</f>
        <v/>
      </c>
      <c r="F267" s="1"/>
      <c r="G267" s="7"/>
      <c r="H267" s="1" t="str">
        <f>IFERROR(IF(VLOOKUP($C267,顧客管理!B:K,10,FALSE)&lt;&gt;"",VLOOKUP($C267,顧客管理!B:K,10,FALSE),""),"")</f>
        <v/>
      </c>
      <c r="I267" s="1"/>
      <c r="J267" s="9" t="str">
        <f t="shared" si="10"/>
        <v/>
      </c>
      <c r="N267" s="11" t="str">
        <f t="shared" si="9"/>
        <v/>
      </c>
      <c r="O267" s="8"/>
      <c r="P267" s="1"/>
      <c r="Q267" s="5"/>
      <c r="R267" s="1"/>
      <c r="T267" s="1"/>
      <c r="U267" s="5"/>
      <c r="V267" s="6"/>
      <c r="W267" s="1"/>
    </row>
    <row r="268" spans="1:23" ht="18.75" customHeight="1" x14ac:dyDescent="0.25">
      <c r="A268" s="1" t="str">
        <f t="shared" si="7"/>
        <v/>
      </c>
      <c r="B268" s="1" t="str">
        <f t="shared" si="8"/>
        <v/>
      </c>
      <c r="C268" s="1"/>
      <c r="D268" s="1" t="str">
        <f>IFERROR(VLOOKUP($C268,顧客管理!B:C,2,FALSE),"")</f>
        <v/>
      </c>
      <c r="F268" s="1"/>
      <c r="G268" s="7"/>
      <c r="H268" s="1" t="str">
        <f>IFERROR(IF(VLOOKUP($C268,顧客管理!B:K,10,FALSE)&lt;&gt;"",VLOOKUP($C268,顧客管理!B:K,10,FALSE),""),"")</f>
        <v/>
      </c>
      <c r="I268" s="1"/>
      <c r="J268" s="9" t="str">
        <f t="shared" si="10"/>
        <v/>
      </c>
      <c r="N268" s="11" t="str">
        <f t="shared" si="9"/>
        <v/>
      </c>
      <c r="O268" s="8"/>
      <c r="P268" s="1"/>
      <c r="Q268" s="5"/>
      <c r="R268" s="1"/>
      <c r="T268" s="1"/>
      <c r="U268" s="5"/>
      <c r="V268" s="6"/>
      <c r="W268" s="1"/>
    </row>
    <row r="269" spans="1:23" ht="18.75" customHeight="1" x14ac:dyDescent="0.25">
      <c r="A269" s="1" t="str">
        <f t="shared" si="7"/>
        <v/>
      </c>
      <c r="B269" s="1" t="str">
        <f t="shared" si="8"/>
        <v/>
      </c>
      <c r="C269" s="1"/>
      <c r="D269" s="1" t="str">
        <f>IFERROR(VLOOKUP($C269,顧客管理!B:C,2,FALSE),"")</f>
        <v/>
      </c>
      <c r="F269" s="1"/>
      <c r="G269" s="7"/>
      <c r="H269" s="1" t="str">
        <f>IFERROR(IF(VLOOKUP($C269,顧客管理!B:K,10,FALSE)&lt;&gt;"",VLOOKUP($C269,顧客管理!B:K,10,FALSE),""),"")</f>
        <v/>
      </c>
      <c r="I269" s="1"/>
      <c r="J269" s="9" t="str">
        <f t="shared" si="10"/>
        <v/>
      </c>
      <c r="N269" s="11" t="str">
        <f t="shared" si="9"/>
        <v/>
      </c>
      <c r="O269" s="8"/>
      <c r="P269" s="1"/>
      <c r="Q269" s="5"/>
      <c r="R269" s="1"/>
      <c r="T269" s="1"/>
      <c r="U269" s="5"/>
      <c r="V269" s="6"/>
      <c r="W269" s="1"/>
    </row>
    <row r="270" spans="1:23" ht="18.75" customHeight="1" x14ac:dyDescent="0.25">
      <c r="A270" s="1" t="str">
        <f t="shared" si="7"/>
        <v/>
      </c>
      <c r="B270" s="1" t="str">
        <f t="shared" si="8"/>
        <v/>
      </c>
      <c r="C270" s="1"/>
      <c r="D270" s="1" t="str">
        <f>IFERROR(VLOOKUP($C270,顧客管理!B:C,2,FALSE),"")</f>
        <v/>
      </c>
      <c r="F270" s="1"/>
      <c r="G270" s="7"/>
      <c r="H270" s="1" t="str">
        <f>IFERROR(IF(VLOOKUP($C270,顧客管理!B:K,10,FALSE)&lt;&gt;"",VLOOKUP($C270,顧客管理!B:K,10,FALSE),""),"")</f>
        <v/>
      </c>
      <c r="I270" s="1"/>
      <c r="J270" s="9" t="str">
        <f t="shared" si="10"/>
        <v/>
      </c>
      <c r="N270" s="11" t="str">
        <f t="shared" si="9"/>
        <v/>
      </c>
      <c r="O270" s="8"/>
      <c r="P270" s="1"/>
      <c r="Q270" s="5"/>
      <c r="R270" s="1"/>
      <c r="T270" s="1"/>
      <c r="U270" s="5"/>
      <c r="V270" s="6"/>
      <c r="W270" s="1"/>
    </row>
    <row r="271" spans="1:23" ht="18.75" customHeight="1" x14ac:dyDescent="0.25">
      <c r="A271" s="1" t="str">
        <f t="shared" si="7"/>
        <v/>
      </c>
      <c r="B271" s="1" t="str">
        <f t="shared" si="8"/>
        <v/>
      </c>
      <c r="C271" s="1"/>
      <c r="D271" s="1" t="str">
        <f>IFERROR(VLOOKUP($C271,顧客管理!B:C,2,FALSE),"")</f>
        <v/>
      </c>
      <c r="F271" s="1"/>
      <c r="G271" s="7"/>
      <c r="H271" s="1" t="str">
        <f>IFERROR(IF(VLOOKUP($C271,顧客管理!B:K,10,FALSE)&lt;&gt;"",VLOOKUP($C271,顧客管理!B:K,10,FALSE),""),"")</f>
        <v/>
      </c>
      <c r="I271" s="1"/>
      <c r="J271" s="9" t="str">
        <f t="shared" si="10"/>
        <v/>
      </c>
      <c r="N271" s="11" t="str">
        <f t="shared" si="9"/>
        <v/>
      </c>
      <c r="O271" s="8"/>
      <c r="P271" s="1"/>
      <c r="Q271" s="5"/>
      <c r="R271" s="1"/>
      <c r="T271" s="1"/>
      <c r="U271" s="5"/>
      <c r="V271" s="6"/>
      <c r="W271" s="1"/>
    </row>
    <row r="272" spans="1:23" ht="18.75" customHeight="1" x14ac:dyDescent="0.25">
      <c r="A272" s="1" t="str">
        <f t="shared" si="7"/>
        <v/>
      </c>
      <c r="B272" s="1" t="str">
        <f t="shared" si="8"/>
        <v/>
      </c>
      <c r="C272" s="1"/>
      <c r="D272" s="1" t="str">
        <f>IFERROR(VLOOKUP($C272,顧客管理!B:C,2,FALSE),"")</f>
        <v/>
      </c>
      <c r="F272" s="1"/>
      <c r="G272" s="7"/>
      <c r="H272" s="1" t="str">
        <f>IFERROR(IF(VLOOKUP($C272,顧客管理!B:K,10,FALSE)&lt;&gt;"",VLOOKUP($C272,顧客管理!B:K,10,FALSE),""),"")</f>
        <v/>
      </c>
      <c r="I272" s="1"/>
      <c r="J272" s="9" t="str">
        <f t="shared" si="10"/>
        <v/>
      </c>
      <c r="N272" s="11" t="str">
        <f t="shared" si="9"/>
        <v/>
      </c>
      <c r="O272" s="8"/>
      <c r="P272" s="1"/>
      <c r="Q272" s="5"/>
      <c r="R272" s="1"/>
      <c r="T272" s="1"/>
      <c r="U272" s="5"/>
      <c r="V272" s="6"/>
      <c r="W272" s="1"/>
    </row>
    <row r="273" spans="1:23" ht="18.75" customHeight="1" x14ac:dyDescent="0.25">
      <c r="A273" s="1" t="str">
        <f t="shared" si="7"/>
        <v/>
      </c>
      <c r="B273" s="1" t="str">
        <f t="shared" si="8"/>
        <v/>
      </c>
      <c r="C273" s="1"/>
      <c r="D273" s="1" t="str">
        <f>IFERROR(VLOOKUP($C273,顧客管理!B:C,2,FALSE),"")</f>
        <v/>
      </c>
      <c r="F273" s="1"/>
      <c r="G273" s="7"/>
      <c r="H273" s="1" t="str">
        <f>IFERROR(IF(VLOOKUP($C273,顧客管理!B:K,10,FALSE)&lt;&gt;"",VLOOKUP($C273,顧客管理!B:K,10,FALSE),""),"")</f>
        <v/>
      </c>
      <c r="I273" s="1"/>
      <c r="J273" s="9" t="str">
        <f t="shared" si="10"/>
        <v/>
      </c>
      <c r="N273" s="11" t="str">
        <f t="shared" si="9"/>
        <v/>
      </c>
      <c r="O273" s="8"/>
      <c r="P273" s="1"/>
      <c r="Q273" s="5"/>
      <c r="R273" s="1"/>
      <c r="T273" s="1"/>
      <c r="U273" s="5"/>
      <c r="V273" s="6"/>
      <c r="W273" s="1"/>
    </row>
    <row r="274" spans="1:23" ht="18.75" customHeight="1" x14ac:dyDescent="0.25">
      <c r="A274" s="1" t="str">
        <f t="shared" si="7"/>
        <v/>
      </c>
      <c r="B274" s="1" t="str">
        <f t="shared" si="8"/>
        <v/>
      </c>
      <c r="C274" s="1"/>
      <c r="D274" s="1" t="str">
        <f>IFERROR(VLOOKUP($C274,顧客管理!B:C,2,FALSE),"")</f>
        <v/>
      </c>
      <c r="F274" s="1"/>
      <c r="G274" s="7"/>
      <c r="H274" s="1" t="str">
        <f>IFERROR(IF(VLOOKUP($C274,顧客管理!B:K,10,FALSE)&lt;&gt;"",VLOOKUP($C274,顧客管理!B:K,10,FALSE),""),"")</f>
        <v/>
      </c>
      <c r="I274" s="1"/>
      <c r="J274" s="9" t="str">
        <f t="shared" si="10"/>
        <v/>
      </c>
      <c r="N274" s="11" t="str">
        <f t="shared" si="9"/>
        <v/>
      </c>
      <c r="O274" s="8"/>
      <c r="P274" s="1"/>
      <c r="Q274" s="5"/>
      <c r="R274" s="1"/>
      <c r="T274" s="1"/>
      <c r="U274" s="5"/>
      <c r="V274" s="6"/>
      <c r="W274" s="1"/>
    </row>
    <row r="275" spans="1:23" ht="18.75" customHeight="1" x14ac:dyDescent="0.25">
      <c r="A275" s="1" t="str">
        <f t="shared" si="7"/>
        <v/>
      </c>
      <c r="B275" s="1" t="str">
        <f t="shared" si="8"/>
        <v/>
      </c>
      <c r="C275" s="1"/>
      <c r="D275" s="1" t="str">
        <f>IFERROR(VLOOKUP($C275,顧客管理!B:C,2,FALSE),"")</f>
        <v/>
      </c>
      <c r="F275" s="1"/>
      <c r="G275" s="7"/>
      <c r="H275" s="1" t="str">
        <f>IFERROR(IF(VLOOKUP($C275,顧客管理!B:K,10,FALSE)&lt;&gt;"",VLOOKUP($C275,顧客管理!B:K,10,FALSE),""),"")</f>
        <v/>
      </c>
      <c r="I275" s="1"/>
      <c r="J275" s="9" t="str">
        <f t="shared" si="10"/>
        <v/>
      </c>
      <c r="N275" s="11" t="str">
        <f t="shared" si="9"/>
        <v/>
      </c>
      <c r="O275" s="8"/>
      <c r="P275" s="1"/>
      <c r="Q275" s="5"/>
      <c r="R275" s="1"/>
      <c r="T275" s="1"/>
      <c r="U275" s="5"/>
      <c r="V275" s="6"/>
      <c r="W275" s="1"/>
    </row>
    <row r="276" spans="1:23" ht="18.75" customHeight="1" x14ac:dyDescent="0.25">
      <c r="A276" s="1" t="str">
        <f t="shared" si="7"/>
        <v/>
      </c>
      <c r="B276" s="1" t="str">
        <f t="shared" si="8"/>
        <v/>
      </c>
      <c r="C276" s="1"/>
      <c r="D276" s="1" t="str">
        <f>IFERROR(VLOOKUP($C276,顧客管理!B:C,2,FALSE),"")</f>
        <v/>
      </c>
      <c r="F276" s="1"/>
      <c r="G276" s="7"/>
      <c r="H276" s="1" t="str">
        <f>IFERROR(IF(VLOOKUP($C276,顧客管理!B:K,10,FALSE)&lt;&gt;"",VLOOKUP($C276,顧客管理!B:K,10,FALSE),""),"")</f>
        <v/>
      </c>
      <c r="I276" s="1"/>
      <c r="J276" s="9" t="str">
        <f t="shared" si="10"/>
        <v/>
      </c>
      <c r="N276" s="11" t="str">
        <f t="shared" si="9"/>
        <v/>
      </c>
      <c r="O276" s="8"/>
      <c r="P276" s="1"/>
      <c r="Q276" s="5"/>
      <c r="R276" s="1"/>
      <c r="T276" s="1"/>
      <c r="U276" s="5"/>
      <c r="V276" s="6"/>
      <c r="W276" s="1"/>
    </row>
    <row r="277" spans="1:23" ht="18.75" customHeight="1" x14ac:dyDescent="0.25">
      <c r="A277" s="1" t="str">
        <f t="shared" si="7"/>
        <v/>
      </c>
      <c r="B277" s="1" t="str">
        <f t="shared" si="8"/>
        <v/>
      </c>
      <c r="C277" s="1"/>
      <c r="D277" s="1" t="str">
        <f>IFERROR(VLOOKUP($C277,顧客管理!B:C,2,FALSE),"")</f>
        <v/>
      </c>
      <c r="F277" s="1"/>
      <c r="G277" s="7"/>
      <c r="H277" s="1" t="str">
        <f>IFERROR(IF(VLOOKUP($C277,顧客管理!B:K,10,FALSE)&lt;&gt;"",VLOOKUP($C277,顧客管理!B:K,10,FALSE),""),"")</f>
        <v/>
      </c>
      <c r="I277" s="1"/>
      <c r="J277" s="9" t="str">
        <f t="shared" si="10"/>
        <v/>
      </c>
      <c r="N277" s="11" t="str">
        <f t="shared" si="9"/>
        <v/>
      </c>
      <c r="O277" s="8"/>
      <c r="P277" s="1"/>
      <c r="Q277" s="5"/>
      <c r="R277" s="1"/>
      <c r="T277" s="1"/>
      <c r="U277" s="5"/>
      <c r="V277" s="6"/>
      <c r="W277" s="1"/>
    </row>
    <row r="278" spans="1:23" ht="18.75" customHeight="1" x14ac:dyDescent="0.25">
      <c r="A278" s="1" t="str">
        <f t="shared" si="7"/>
        <v/>
      </c>
      <c r="B278" s="1" t="str">
        <f t="shared" si="8"/>
        <v/>
      </c>
      <c r="C278" s="1"/>
      <c r="D278" s="1" t="str">
        <f>IFERROR(VLOOKUP($C278,顧客管理!B:C,2,FALSE),"")</f>
        <v/>
      </c>
      <c r="F278" s="1"/>
      <c r="G278" s="7"/>
      <c r="H278" s="1" t="str">
        <f>IFERROR(IF(VLOOKUP($C278,顧客管理!B:K,10,FALSE)&lt;&gt;"",VLOOKUP($C278,顧客管理!B:K,10,FALSE),""),"")</f>
        <v/>
      </c>
      <c r="I278" s="1"/>
      <c r="J278" s="9" t="str">
        <f t="shared" si="10"/>
        <v/>
      </c>
      <c r="N278" s="11" t="str">
        <f t="shared" si="9"/>
        <v/>
      </c>
      <c r="O278" s="8"/>
      <c r="P278" s="1"/>
      <c r="Q278" s="5"/>
      <c r="R278" s="1"/>
      <c r="T278" s="1"/>
      <c r="U278" s="5"/>
      <c r="V278" s="6"/>
      <c r="W278" s="1"/>
    </row>
    <row r="279" spans="1:23" ht="18.75" customHeight="1" x14ac:dyDescent="0.25">
      <c r="A279" s="1" t="str">
        <f t="shared" si="7"/>
        <v/>
      </c>
      <c r="B279" s="1" t="str">
        <f t="shared" si="8"/>
        <v/>
      </c>
      <c r="C279" s="1"/>
      <c r="D279" s="1" t="str">
        <f>IFERROR(VLOOKUP($C279,顧客管理!B:C,2,FALSE),"")</f>
        <v/>
      </c>
      <c r="F279" s="1"/>
      <c r="G279" s="7"/>
      <c r="H279" s="1" t="str">
        <f>IFERROR(IF(VLOOKUP($C279,顧客管理!B:K,10,FALSE)&lt;&gt;"",VLOOKUP($C279,顧客管理!B:K,10,FALSE),""),"")</f>
        <v/>
      </c>
      <c r="I279" s="1"/>
      <c r="J279" s="9" t="str">
        <f t="shared" si="10"/>
        <v/>
      </c>
      <c r="N279" s="11" t="str">
        <f t="shared" si="9"/>
        <v/>
      </c>
      <c r="O279" s="8"/>
      <c r="P279" s="1"/>
      <c r="Q279" s="5"/>
      <c r="R279" s="1"/>
      <c r="T279" s="1"/>
      <c r="U279" s="5"/>
      <c r="V279" s="6"/>
      <c r="W279" s="1"/>
    </row>
    <row r="280" spans="1:23" ht="18.75" customHeight="1" x14ac:dyDescent="0.25">
      <c r="A280" s="1" t="str">
        <f t="shared" si="7"/>
        <v/>
      </c>
      <c r="B280" s="1" t="str">
        <f t="shared" si="8"/>
        <v/>
      </c>
      <c r="C280" s="1"/>
      <c r="D280" s="1" t="str">
        <f>IFERROR(VLOOKUP($C280,顧客管理!B:C,2,FALSE),"")</f>
        <v/>
      </c>
      <c r="F280" s="1"/>
      <c r="G280" s="7"/>
      <c r="H280" s="1" t="str">
        <f>IFERROR(IF(VLOOKUP($C280,顧客管理!B:K,10,FALSE)&lt;&gt;"",VLOOKUP($C280,顧客管理!B:K,10,FALSE),""),"")</f>
        <v/>
      </c>
      <c r="I280" s="1"/>
      <c r="J280" s="9" t="str">
        <f t="shared" si="10"/>
        <v/>
      </c>
      <c r="N280" s="11" t="str">
        <f t="shared" si="9"/>
        <v/>
      </c>
      <c r="O280" s="8"/>
      <c r="P280" s="1"/>
      <c r="Q280" s="5"/>
      <c r="R280" s="1"/>
      <c r="T280" s="1"/>
      <c r="U280" s="5"/>
      <c r="V280" s="6"/>
      <c r="W280" s="1"/>
    </row>
    <row r="281" spans="1:23" ht="18.75" customHeight="1" x14ac:dyDescent="0.25">
      <c r="A281" s="1" t="str">
        <f t="shared" si="7"/>
        <v/>
      </c>
      <c r="B281" s="1" t="str">
        <f t="shared" si="8"/>
        <v/>
      </c>
      <c r="C281" s="1"/>
      <c r="D281" s="1" t="str">
        <f>IFERROR(VLOOKUP($C281,顧客管理!B:C,2,FALSE),"")</f>
        <v/>
      </c>
      <c r="F281" s="1"/>
      <c r="G281" s="7"/>
      <c r="H281" s="1" t="str">
        <f>IFERROR(IF(VLOOKUP($C281,顧客管理!B:K,10,FALSE)&lt;&gt;"",VLOOKUP($C281,顧客管理!B:K,10,FALSE),""),"")</f>
        <v/>
      </c>
      <c r="I281" s="1"/>
      <c r="J281" s="9" t="str">
        <f t="shared" si="10"/>
        <v/>
      </c>
      <c r="N281" s="11" t="str">
        <f t="shared" si="9"/>
        <v/>
      </c>
      <c r="O281" s="8"/>
      <c r="P281" s="1"/>
      <c r="Q281" s="5"/>
      <c r="R281" s="1"/>
      <c r="T281" s="1"/>
      <c r="U281" s="5"/>
      <c r="V281" s="6"/>
      <c r="W281" s="1"/>
    </row>
    <row r="282" spans="1:23" ht="18.75" customHeight="1" x14ac:dyDescent="0.25">
      <c r="A282" s="1" t="str">
        <f t="shared" si="7"/>
        <v/>
      </c>
      <c r="B282" s="1" t="str">
        <f t="shared" si="8"/>
        <v/>
      </c>
      <c r="C282" s="1"/>
      <c r="D282" s="1" t="str">
        <f>IFERROR(VLOOKUP($C282,顧客管理!B:C,2,FALSE),"")</f>
        <v/>
      </c>
      <c r="F282" s="1"/>
      <c r="G282" s="7"/>
      <c r="H282" s="1" t="str">
        <f>IFERROR(IF(VLOOKUP($C282,顧客管理!B:K,10,FALSE)&lt;&gt;"",VLOOKUP($C282,顧客管理!B:K,10,FALSE),""),"")</f>
        <v/>
      </c>
      <c r="I282" s="1"/>
      <c r="J282" s="9" t="str">
        <f t="shared" si="10"/>
        <v/>
      </c>
      <c r="N282" s="11" t="str">
        <f t="shared" si="9"/>
        <v/>
      </c>
      <c r="O282" s="8"/>
      <c r="P282" s="1"/>
      <c r="Q282" s="5"/>
      <c r="R282" s="1"/>
      <c r="T282" s="1"/>
      <c r="U282" s="5"/>
      <c r="V282" s="6"/>
      <c r="W282" s="1"/>
    </row>
    <row r="283" spans="1:23" ht="18.75" customHeight="1" x14ac:dyDescent="0.25">
      <c r="A283" s="1" t="str">
        <f t="shared" si="7"/>
        <v/>
      </c>
      <c r="B283" s="1" t="str">
        <f t="shared" si="8"/>
        <v/>
      </c>
      <c r="C283" s="1"/>
      <c r="D283" s="1" t="str">
        <f>IFERROR(VLOOKUP($C283,顧客管理!B:C,2,FALSE),"")</f>
        <v/>
      </c>
      <c r="F283" s="1"/>
      <c r="G283" s="7"/>
      <c r="H283" s="1" t="str">
        <f>IFERROR(IF(VLOOKUP($C283,顧客管理!B:K,10,FALSE)&lt;&gt;"",VLOOKUP($C283,顧客管理!B:K,10,FALSE),""),"")</f>
        <v/>
      </c>
      <c r="I283" s="1"/>
      <c r="J283" s="9" t="str">
        <f t="shared" si="10"/>
        <v/>
      </c>
      <c r="N283" s="11" t="str">
        <f t="shared" si="9"/>
        <v/>
      </c>
      <c r="O283" s="8"/>
      <c r="P283" s="1"/>
      <c r="Q283" s="5"/>
      <c r="R283" s="1"/>
      <c r="T283" s="1"/>
      <c r="U283" s="5"/>
      <c r="V283" s="6"/>
      <c r="W283" s="1"/>
    </row>
    <row r="284" spans="1:23" ht="18.75" customHeight="1" x14ac:dyDescent="0.25">
      <c r="A284" s="1" t="str">
        <f t="shared" si="7"/>
        <v/>
      </c>
      <c r="B284" s="1" t="str">
        <f t="shared" si="8"/>
        <v/>
      </c>
      <c r="C284" s="1"/>
      <c r="D284" s="1" t="str">
        <f>IFERROR(VLOOKUP($C284,顧客管理!B:C,2,FALSE),"")</f>
        <v/>
      </c>
      <c r="F284" s="1"/>
      <c r="G284" s="7"/>
      <c r="H284" s="1" t="str">
        <f>IFERROR(IF(VLOOKUP($C284,顧客管理!B:K,10,FALSE)&lt;&gt;"",VLOOKUP($C284,顧客管理!B:K,10,FALSE),""),"")</f>
        <v/>
      </c>
      <c r="I284" s="1"/>
      <c r="J284" s="9" t="str">
        <f t="shared" si="10"/>
        <v/>
      </c>
      <c r="N284" s="11" t="str">
        <f t="shared" si="9"/>
        <v/>
      </c>
      <c r="O284" s="8"/>
      <c r="P284" s="1"/>
      <c r="Q284" s="5"/>
      <c r="R284" s="1"/>
      <c r="T284" s="1"/>
      <c r="U284" s="5"/>
      <c r="V284" s="6"/>
      <c r="W284" s="1"/>
    </row>
    <row r="285" spans="1:23" ht="18.75" customHeight="1" x14ac:dyDescent="0.25">
      <c r="A285" s="1" t="str">
        <f t="shared" si="7"/>
        <v/>
      </c>
      <c r="B285" s="1" t="str">
        <f t="shared" si="8"/>
        <v/>
      </c>
      <c r="C285" s="1"/>
      <c r="D285" s="1" t="str">
        <f>IFERROR(VLOOKUP($C285,顧客管理!B:C,2,FALSE),"")</f>
        <v/>
      </c>
      <c r="F285" s="1"/>
      <c r="G285" s="7"/>
      <c r="H285" s="1" t="str">
        <f>IFERROR(IF(VLOOKUP($C285,顧客管理!B:K,10,FALSE)&lt;&gt;"",VLOOKUP($C285,顧客管理!B:K,10,FALSE),""),"")</f>
        <v/>
      </c>
      <c r="I285" s="1"/>
      <c r="J285" s="9" t="str">
        <f t="shared" si="10"/>
        <v/>
      </c>
      <c r="N285" s="11" t="str">
        <f t="shared" si="9"/>
        <v/>
      </c>
      <c r="O285" s="8"/>
      <c r="P285" s="1"/>
      <c r="Q285" s="5"/>
      <c r="R285" s="1"/>
      <c r="T285" s="1"/>
      <c r="U285" s="5"/>
      <c r="V285" s="6"/>
      <c r="W285" s="1"/>
    </row>
    <row r="286" spans="1:23" ht="18.75" customHeight="1" x14ac:dyDescent="0.25">
      <c r="A286" s="1" t="str">
        <f t="shared" si="7"/>
        <v/>
      </c>
      <c r="B286" s="1" t="str">
        <f t="shared" si="8"/>
        <v/>
      </c>
      <c r="C286" s="1"/>
      <c r="D286" s="1" t="str">
        <f>IFERROR(VLOOKUP($C286,顧客管理!B:C,2,FALSE),"")</f>
        <v/>
      </c>
      <c r="F286" s="1"/>
      <c r="G286" s="7"/>
      <c r="H286" s="1" t="str">
        <f>IFERROR(IF(VLOOKUP($C286,顧客管理!B:K,10,FALSE)&lt;&gt;"",VLOOKUP($C286,顧客管理!B:K,10,FALSE),""),"")</f>
        <v/>
      </c>
      <c r="I286" s="1"/>
      <c r="J286" s="9" t="str">
        <f t="shared" si="10"/>
        <v/>
      </c>
      <c r="N286" s="11" t="str">
        <f t="shared" si="9"/>
        <v/>
      </c>
      <c r="O286" s="8"/>
      <c r="P286" s="1"/>
      <c r="Q286" s="5"/>
      <c r="R286" s="1"/>
      <c r="T286" s="1"/>
      <c r="U286" s="5"/>
      <c r="V286" s="6"/>
      <c r="W286" s="1"/>
    </row>
    <row r="287" spans="1:23" ht="18.75" customHeight="1" x14ac:dyDescent="0.25">
      <c r="A287" s="1" t="str">
        <f t="shared" si="7"/>
        <v/>
      </c>
      <c r="B287" s="1" t="str">
        <f t="shared" si="8"/>
        <v/>
      </c>
      <c r="C287" s="1"/>
      <c r="D287" s="1" t="str">
        <f>IFERROR(VLOOKUP($C287,顧客管理!B:C,2,FALSE),"")</f>
        <v/>
      </c>
      <c r="F287" s="1"/>
      <c r="G287" s="7"/>
      <c r="H287" s="1" t="str">
        <f>IFERROR(IF(VLOOKUP($C287,顧客管理!B:K,10,FALSE)&lt;&gt;"",VLOOKUP($C287,顧客管理!B:K,10,FALSE),""),"")</f>
        <v/>
      </c>
      <c r="I287" s="1"/>
      <c r="J287" s="9" t="str">
        <f t="shared" si="10"/>
        <v/>
      </c>
      <c r="N287" s="11" t="str">
        <f t="shared" si="9"/>
        <v/>
      </c>
      <c r="O287" s="8"/>
      <c r="P287" s="1"/>
      <c r="Q287" s="5"/>
      <c r="R287" s="1"/>
      <c r="T287" s="1"/>
      <c r="U287" s="5"/>
      <c r="V287" s="6"/>
      <c r="W287" s="1"/>
    </row>
    <row r="288" spans="1:23" ht="18.75" customHeight="1" x14ac:dyDescent="0.25">
      <c r="A288" s="1" t="str">
        <f t="shared" si="7"/>
        <v/>
      </c>
      <c r="B288" s="1" t="str">
        <f t="shared" si="8"/>
        <v/>
      </c>
      <c r="C288" s="1"/>
      <c r="D288" s="1" t="str">
        <f>IFERROR(VLOOKUP($C288,顧客管理!B:C,2,FALSE),"")</f>
        <v/>
      </c>
      <c r="F288" s="1"/>
      <c r="G288" s="7"/>
      <c r="H288" s="1" t="str">
        <f>IFERROR(IF(VLOOKUP($C288,顧客管理!B:K,10,FALSE)&lt;&gt;"",VLOOKUP($C288,顧客管理!B:K,10,FALSE),""),"")</f>
        <v/>
      </c>
      <c r="I288" s="1"/>
      <c r="J288" s="9" t="str">
        <f t="shared" si="10"/>
        <v/>
      </c>
      <c r="N288" s="11" t="str">
        <f t="shared" si="9"/>
        <v/>
      </c>
      <c r="O288" s="8"/>
      <c r="P288" s="1"/>
      <c r="Q288" s="5"/>
      <c r="R288" s="1"/>
      <c r="T288" s="1"/>
      <c r="U288" s="5"/>
      <c r="V288" s="6"/>
      <c r="W288" s="1"/>
    </row>
    <row r="289" spans="1:23" ht="18.75" customHeight="1" x14ac:dyDescent="0.25">
      <c r="A289" s="1" t="str">
        <f t="shared" si="7"/>
        <v/>
      </c>
      <c r="B289" s="1" t="str">
        <f t="shared" si="8"/>
        <v/>
      </c>
      <c r="C289" s="1"/>
      <c r="D289" s="1" t="str">
        <f>IFERROR(VLOOKUP($C289,顧客管理!B:C,2,FALSE),"")</f>
        <v/>
      </c>
      <c r="F289" s="1"/>
      <c r="G289" s="7"/>
      <c r="H289" s="1" t="str">
        <f>IFERROR(IF(VLOOKUP($C289,顧客管理!B:K,10,FALSE)&lt;&gt;"",VLOOKUP($C289,顧客管理!B:K,10,FALSE),""),"")</f>
        <v/>
      </c>
      <c r="I289" s="1"/>
      <c r="J289" s="9" t="str">
        <f t="shared" si="10"/>
        <v/>
      </c>
      <c r="N289" s="11" t="str">
        <f t="shared" si="9"/>
        <v/>
      </c>
      <c r="O289" s="8"/>
      <c r="P289" s="1"/>
      <c r="Q289" s="5"/>
      <c r="R289" s="1"/>
      <c r="T289" s="1"/>
      <c r="U289" s="5"/>
      <c r="V289" s="6"/>
      <c r="W289" s="1"/>
    </row>
    <row r="290" spans="1:23" ht="18.75" customHeight="1" x14ac:dyDescent="0.25">
      <c r="A290" s="1" t="str">
        <f t="shared" si="7"/>
        <v/>
      </c>
      <c r="B290" s="1" t="str">
        <f t="shared" si="8"/>
        <v/>
      </c>
      <c r="C290" s="1"/>
      <c r="D290" s="1" t="str">
        <f>IFERROR(VLOOKUP($C290,顧客管理!B:C,2,FALSE),"")</f>
        <v/>
      </c>
      <c r="F290" s="1"/>
      <c r="G290" s="7"/>
      <c r="H290" s="1" t="str">
        <f>IFERROR(IF(VLOOKUP($C290,顧客管理!B:K,10,FALSE)&lt;&gt;"",VLOOKUP($C290,顧客管理!B:K,10,FALSE),""),"")</f>
        <v/>
      </c>
      <c r="I290" s="1"/>
      <c r="J290" s="9" t="str">
        <f t="shared" si="10"/>
        <v/>
      </c>
      <c r="N290" s="11" t="str">
        <f t="shared" si="9"/>
        <v/>
      </c>
      <c r="O290" s="8"/>
      <c r="P290" s="1"/>
      <c r="Q290" s="5"/>
      <c r="R290" s="1"/>
      <c r="T290" s="1"/>
      <c r="U290" s="5"/>
      <c r="V290" s="6"/>
      <c r="W290" s="1"/>
    </row>
    <row r="291" spans="1:23" ht="18.75" customHeight="1" x14ac:dyDescent="0.25">
      <c r="A291" s="1" t="str">
        <f t="shared" si="7"/>
        <v/>
      </c>
      <c r="B291" s="1" t="str">
        <f t="shared" si="8"/>
        <v/>
      </c>
      <c r="C291" s="1"/>
      <c r="D291" s="1" t="str">
        <f>IFERROR(VLOOKUP($C291,顧客管理!B:C,2,FALSE),"")</f>
        <v/>
      </c>
      <c r="F291" s="1"/>
      <c r="G291" s="7"/>
      <c r="H291" s="1" t="str">
        <f>IFERROR(IF(VLOOKUP($C291,顧客管理!B:K,10,FALSE)&lt;&gt;"",VLOOKUP($C291,顧客管理!B:K,10,FALSE),""),"")</f>
        <v/>
      </c>
      <c r="I291" s="1"/>
      <c r="J291" s="9" t="str">
        <f t="shared" si="10"/>
        <v/>
      </c>
      <c r="N291" s="11" t="str">
        <f t="shared" si="9"/>
        <v/>
      </c>
      <c r="O291" s="8"/>
      <c r="P291" s="1"/>
      <c r="Q291" s="5"/>
      <c r="R291" s="1"/>
      <c r="T291" s="1"/>
      <c r="U291" s="5"/>
      <c r="V291" s="6"/>
      <c r="W291" s="1"/>
    </row>
    <row r="292" spans="1:23" ht="18.75" customHeight="1" x14ac:dyDescent="0.25">
      <c r="A292" s="1" t="str">
        <f t="shared" si="7"/>
        <v/>
      </c>
      <c r="B292" s="1" t="str">
        <f t="shared" si="8"/>
        <v/>
      </c>
      <c r="C292" s="1"/>
      <c r="D292" s="1" t="str">
        <f>IFERROR(VLOOKUP($C292,顧客管理!B:C,2,FALSE),"")</f>
        <v/>
      </c>
      <c r="F292" s="1"/>
      <c r="G292" s="7"/>
      <c r="H292" s="1" t="str">
        <f>IFERROR(IF(VLOOKUP($C292,顧客管理!B:K,10,FALSE)&lt;&gt;"",VLOOKUP($C292,顧客管理!B:K,10,FALSE),""),"")</f>
        <v/>
      </c>
      <c r="I292" s="1"/>
      <c r="J292" s="9" t="str">
        <f t="shared" si="10"/>
        <v/>
      </c>
      <c r="N292" s="11" t="str">
        <f t="shared" si="9"/>
        <v/>
      </c>
      <c r="O292" s="8"/>
      <c r="P292" s="1"/>
      <c r="Q292" s="5"/>
      <c r="R292" s="1"/>
      <c r="T292" s="1"/>
      <c r="U292" s="5"/>
      <c r="V292" s="6"/>
      <c r="W292" s="1"/>
    </row>
    <row r="293" spans="1:23" ht="18.75" customHeight="1" x14ac:dyDescent="0.25">
      <c r="A293" s="1" t="str">
        <f t="shared" si="7"/>
        <v/>
      </c>
      <c r="B293" s="1" t="str">
        <f t="shared" si="8"/>
        <v/>
      </c>
      <c r="C293" s="1"/>
      <c r="D293" s="1" t="str">
        <f>IFERROR(VLOOKUP($C293,顧客管理!B:C,2,FALSE),"")</f>
        <v/>
      </c>
      <c r="F293" s="1"/>
      <c r="G293" s="7"/>
      <c r="H293" s="1" t="str">
        <f>IFERROR(IF(VLOOKUP($C293,顧客管理!B:K,10,FALSE)&lt;&gt;"",VLOOKUP($C293,顧客管理!B:K,10,FALSE),""),"")</f>
        <v/>
      </c>
      <c r="I293" s="1"/>
      <c r="J293" s="9" t="str">
        <f t="shared" si="10"/>
        <v/>
      </c>
      <c r="N293" s="11" t="str">
        <f t="shared" si="9"/>
        <v/>
      </c>
      <c r="O293" s="8"/>
      <c r="P293" s="1"/>
      <c r="Q293" s="5"/>
      <c r="R293" s="1"/>
      <c r="T293" s="1"/>
      <c r="U293" s="5"/>
      <c r="V293" s="6"/>
      <c r="W293" s="1"/>
    </row>
    <row r="294" spans="1:23" ht="18.75" customHeight="1" x14ac:dyDescent="0.25">
      <c r="A294" s="1" t="str">
        <f t="shared" si="7"/>
        <v/>
      </c>
      <c r="B294" s="1" t="str">
        <f t="shared" si="8"/>
        <v/>
      </c>
      <c r="C294" s="1"/>
      <c r="D294" s="1" t="str">
        <f>IFERROR(VLOOKUP($C294,顧客管理!B:C,2,FALSE),"")</f>
        <v/>
      </c>
      <c r="F294" s="1"/>
      <c r="G294" s="7"/>
      <c r="H294" s="1" t="str">
        <f>IFERROR(IF(VLOOKUP($C294,顧客管理!B:K,10,FALSE)&lt;&gt;"",VLOOKUP($C294,顧客管理!B:K,10,FALSE),""),"")</f>
        <v/>
      </c>
      <c r="I294" s="1"/>
      <c r="J294" s="9" t="str">
        <f t="shared" si="10"/>
        <v/>
      </c>
      <c r="N294" s="11" t="str">
        <f t="shared" si="9"/>
        <v/>
      </c>
      <c r="O294" s="8"/>
      <c r="P294" s="1"/>
      <c r="Q294" s="5"/>
      <c r="R294" s="1"/>
      <c r="T294" s="1"/>
      <c r="U294" s="5"/>
      <c r="V294" s="6"/>
      <c r="W294" s="1"/>
    </row>
    <row r="295" spans="1:23" ht="18.75" customHeight="1" x14ac:dyDescent="0.25">
      <c r="A295" s="1" t="str">
        <f t="shared" si="7"/>
        <v/>
      </c>
      <c r="B295" s="1" t="str">
        <f t="shared" si="8"/>
        <v/>
      </c>
      <c r="C295" s="1"/>
      <c r="D295" s="1" t="str">
        <f>IFERROR(VLOOKUP($C295,顧客管理!B:C,2,FALSE),"")</f>
        <v/>
      </c>
      <c r="F295" s="1"/>
      <c r="G295" s="7"/>
      <c r="H295" s="1" t="str">
        <f>IFERROR(IF(VLOOKUP($C295,顧客管理!B:K,10,FALSE)&lt;&gt;"",VLOOKUP($C295,顧客管理!B:K,10,FALSE),""),"")</f>
        <v/>
      </c>
      <c r="I295" s="1"/>
      <c r="J295" s="9" t="str">
        <f t="shared" si="10"/>
        <v/>
      </c>
      <c r="N295" s="11" t="str">
        <f t="shared" si="9"/>
        <v/>
      </c>
      <c r="O295" s="8"/>
      <c r="P295" s="1"/>
      <c r="Q295" s="5"/>
      <c r="R295" s="1"/>
      <c r="T295" s="1"/>
      <c r="U295" s="5"/>
      <c r="V295" s="6"/>
      <c r="W295" s="1"/>
    </row>
    <row r="296" spans="1:23" ht="18.75" customHeight="1" x14ac:dyDescent="0.25">
      <c r="A296" s="1" t="str">
        <f t="shared" si="7"/>
        <v/>
      </c>
      <c r="B296" s="1" t="str">
        <f t="shared" si="8"/>
        <v/>
      </c>
      <c r="C296" s="1"/>
      <c r="D296" s="1" t="str">
        <f>IFERROR(VLOOKUP($C296,顧客管理!B:C,2,FALSE),"")</f>
        <v/>
      </c>
      <c r="F296" s="1"/>
      <c r="G296" s="7"/>
      <c r="H296" s="1" t="str">
        <f>IFERROR(IF(VLOOKUP($C296,顧客管理!B:K,10,FALSE)&lt;&gt;"",VLOOKUP($C296,顧客管理!B:K,10,FALSE),""),"")</f>
        <v/>
      </c>
      <c r="I296" s="1"/>
      <c r="J296" s="9" t="str">
        <f t="shared" si="10"/>
        <v/>
      </c>
      <c r="N296" s="11" t="str">
        <f t="shared" si="9"/>
        <v/>
      </c>
      <c r="O296" s="8"/>
      <c r="P296" s="1"/>
      <c r="Q296" s="5"/>
      <c r="R296" s="1"/>
      <c r="T296" s="1"/>
      <c r="U296" s="5"/>
      <c r="V296" s="6"/>
      <c r="W296" s="1"/>
    </row>
    <row r="297" spans="1:23" ht="18.75" customHeight="1" x14ac:dyDescent="0.25">
      <c r="A297" s="1" t="str">
        <f t="shared" si="7"/>
        <v/>
      </c>
      <c r="B297" s="1" t="str">
        <f t="shared" si="8"/>
        <v/>
      </c>
      <c r="C297" s="1"/>
      <c r="D297" s="1" t="str">
        <f>IFERROR(VLOOKUP($C297,顧客管理!B:C,2,FALSE),"")</f>
        <v/>
      </c>
      <c r="F297" s="1"/>
      <c r="G297" s="7"/>
      <c r="H297" s="1" t="str">
        <f>IFERROR(IF(VLOOKUP($C297,顧客管理!B:K,10,FALSE)&lt;&gt;"",VLOOKUP($C297,顧客管理!B:K,10,FALSE),""),"")</f>
        <v/>
      </c>
      <c r="I297" s="1"/>
      <c r="J297" s="9" t="str">
        <f t="shared" si="10"/>
        <v/>
      </c>
      <c r="N297" s="11" t="str">
        <f t="shared" si="9"/>
        <v/>
      </c>
      <c r="O297" s="8"/>
      <c r="P297" s="1"/>
      <c r="Q297" s="5"/>
      <c r="R297" s="1"/>
      <c r="T297" s="1"/>
      <c r="U297" s="5"/>
      <c r="V297" s="6"/>
      <c r="W297" s="1"/>
    </row>
    <row r="298" spans="1:23" ht="18.75" customHeight="1" x14ac:dyDescent="0.25">
      <c r="A298" s="1" t="str">
        <f t="shared" si="7"/>
        <v/>
      </c>
      <c r="B298" s="1" t="str">
        <f t="shared" si="8"/>
        <v/>
      </c>
      <c r="C298" s="1"/>
      <c r="D298" s="1" t="str">
        <f>IFERROR(VLOOKUP($C298,顧客管理!B:C,2,FALSE),"")</f>
        <v/>
      </c>
      <c r="F298" s="1"/>
      <c r="G298" s="7"/>
      <c r="H298" s="1" t="str">
        <f>IFERROR(IF(VLOOKUP($C298,顧客管理!B:K,10,FALSE)&lt;&gt;"",VLOOKUP($C298,顧客管理!B:K,10,FALSE),""),"")</f>
        <v/>
      </c>
      <c r="I298" s="1"/>
      <c r="J298" s="9" t="str">
        <f t="shared" si="10"/>
        <v/>
      </c>
      <c r="N298" s="11" t="str">
        <f t="shared" si="9"/>
        <v/>
      </c>
      <c r="O298" s="8"/>
      <c r="P298" s="1"/>
      <c r="Q298" s="5"/>
      <c r="R298" s="1"/>
      <c r="T298" s="1"/>
      <c r="U298" s="5"/>
      <c r="V298" s="6"/>
      <c r="W298" s="1"/>
    </row>
    <row r="299" spans="1:23" ht="18.75" customHeight="1" x14ac:dyDescent="0.25">
      <c r="A299" s="1" t="str">
        <f t="shared" si="7"/>
        <v/>
      </c>
      <c r="B299" s="1" t="str">
        <f t="shared" si="8"/>
        <v/>
      </c>
      <c r="C299" s="1"/>
      <c r="D299" s="1" t="str">
        <f>IFERROR(VLOOKUP($C299,顧客管理!B:C,2,FALSE),"")</f>
        <v/>
      </c>
      <c r="F299" s="1"/>
      <c r="G299" s="7"/>
      <c r="H299" s="1" t="str">
        <f>IFERROR(IF(VLOOKUP($C299,顧客管理!B:K,10,FALSE)&lt;&gt;"",VLOOKUP($C299,顧客管理!B:K,10,FALSE),""),"")</f>
        <v/>
      </c>
      <c r="I299" s="1"/>
      <c r="J299" s="9" t="str">
        <f t="shared" si="10"/>
        <v/>
      </c>
      <c r="N299" s="11" t="str">
        <f t="shared" si="9"/>
        <v/>
      </c>
      <c r="O299" s="8"/>
      <c r="P299" s="1"/>
      <c r="Q299" s="5"/>
      <c r="R299" s="1"/>
      <c r="T299" s="1"/>
      <c r="U299" s="5"/>
      <c r="V299" s="6"/>
      <c r="W299" s="1"/>
    </row>
    <row r="300" spans="1:23" ht="18.75" customHeight="1" x14ac:dyDescent="0.25">
      <c r="A300" s="1" t="str">
        <f t="shared" si="7"/>
        <v/>
      </c>
      <c r="B300" s="1" t="str">
        <f t="shared" si="8"/>
        <v/>
      </c>
      <c r="C300" s="1"/>
      <c r="D300" s="1" t="str">
        <f>IFERROR(VLOOKUP($C300,顧客管理!B:C,2,FALSE),"")</f>
        <v/>
      </c>
      <c r="F300" s="1"/>
      <c r="G300" s="7"/>
      <c r="H300" s="1" t="str">
        <f>IFERROR(IF(VLOOKUP($C300,顧客管理!B:K,10,FALSE)&lt;&gt;"",VLOOKUP($C300,顧客管理!B:K,10,FALSE),""),"")</f>
        <v/>
      </c>
      <c r="I300" s="1"/>
      <c r="J300" s="9" t="str">
        <f t="shared" si="10"/>
        <v/>
      </c>
      <c r="N300" s="11" t="str">
        <f t="shared" si="9"/>
        <v/>
      </c>
      <c r="O300" s="8"/>
      <c r="P300" s="1"/>
      <c r="Q300" s="5"/>
      <c r="R300" s="1"/>
      <c r="T300" s="1"/>
      <c r="U300" s="5"/>
      <c r="V300" s="6"/>
      <c r="W300" s="1"/>
    </row>
    <row r="301" spans="1:23" ht="18.75" customHeight="1" x14ac:dyDescent="0.25">
      <c r="G301" s="7"/>
      <c r="J301" s="9" t="str">
        <f t="shared" si="10"/>
        <v/>
      </c>
      <c r="O301" s="8"/>
      <c r="Q301" s="5"/>
      <c r="U301" s="5"/>
      <c r="V301" s="6"/>
    </row>
    <row r="302" spans="1:23" ht="18.75" customHeight="1" x14ac:dyDescent="0.25">
      <c r="G302" s="7"/>
      <c r="J302" s="9" t="str">
        <f t="shared" si="10"/>
        <v/>
      </c>
      <c r="O302" s="8"/>
      <c r="Q302" s="5"/>
      <c r="U302" s="5"/>
      <c r="V302" s="6"/>
    </row>
    <row r="303" spans="1:23" ht="18.75" customHeight="1" x14ac:dyDescent="0.25">
      <c r="G303" s="7"/>
      <c r="J303" s="9" t="str">
        <f t="shared" si="10"/>
        <v/>
      </c>
      <c r="O303" s="8"/>
      <c r="Q303" s="5"/>
      <c r="U303" s="5"/>
      <c r="V303" s="6"/>
    </row>
    <row r="304" spans="1:23" ht="18.75" customHeight="1" x14ac:dyDescent="0.25">
      <c r="G304" s="7"/>
      <c r="J304" s="9" t="str">
        <f t="shared" si="10"/>
        <v/>
      </c>
      <c r="O304" s="8"/>
      <c r="Q304" s="5"/>
      <c r="U304" s="5"/>
      <c r="V304" s="6"/>
    </row>
    <row r="305" spans="7:22" ht="18.75" customHeight="1" x14ac:dyDescent="0.25">
      <c r="G305" s="7"/>
      <c r="J305" s="9" t="str">
        <f t="shared" si="10"/>
        <v/>
      </c>
      <c r="O305" s="8"/>
      <c r="Q305" s="5"/>
      <c r="U305" s="5"/>
      <c r="V305" s="6"/>
    </row>
    <row r="306" spans="7:22" ht="18.75" customHeight="1" x14ac:dyDescent="0.25">
      <c r="G306" s="7"/>
      <c r="J306" s="9" t="str">
        <f t="shared" si="10"/>
        <v/>
      </c>
      <c r="O306" s="8"/>
      <c r="Q306" s="5"/>
      <c r="U306" s="5"/>
      <c r="V306" s="6"/>
    </row>
    <row r="307" spans="7:22" ht="18.75" customHeight="1" x14ac:dyDescent="0.25">
      <c r="G307" s="7"/>
      <c r="J307" s="9" t="str">
        <f t="shared" si="10"/>
        <v/>
      </c>
      <c r="O307" s="8"/>
      <c r="Q307" s="5"/>
      <c r="U307" s="5"/>
      <c r="V307" s="6"/>
    </row>
    <row r="308" spans="7:22" ht="18.75" customHeight="1" x14ac:dyDescent="0.25">
      <c r="G308" s="7"/>
      <c r="J308" s="9" t="str">
        <f t="shared" si="10"/>
        <v/>
      </c>
      <c r="O308" s="8"/>
      <c r="Q308" s="5"/>
      <c r="U308" s="5"/>
      <c r="V308" s="6"/>
    </row>
    <row r="309" spans="7:22" ht="18.75" customHeight="1" x14ac:dyDescent="0.25">
      <c r="G309" s="7"/>
      <c r="J309" s="9" t="str">
        <f t="shared" si="10"/>
        <v/>
      </c>
      <c r="O309" s="8"/>
      <c r="Q309" s="5"/>
      <c r="U309" s="5"/>
      <c r="V309" s="6"/>
    </row>
    <row r="310" spans="7:22" ht="18.75" customHeight="1" x14ac:dyDescent="0.25">
      <c r="G310" s="7"/>
      <c r="J310" s="9" t="str">
        <f t="shared" si="10"/>
        <v/>
      </c>
      <c r="O310" s="8"/>
      <c r="Q310" s="5"/>
      <c r="U310" s="5"/>
      <c r="V310" s="6"/>
    </row>
    <row r="311" spans="7:22" ht="18.75" customHeight="1" x14ac:dyDescent="0.25">
      <c r="G311" s="7"/>
      <c r="J311" s="9" t="str">
        <f t="shared" si="10"/>
        <v/>
      </c>
      <c r="O311" s="8"/>
      <c r="Q311" s="5"/>
      <c r="U311" s="5"/>
      <c r="V311" s="6"/>
    </row>
    <row r="312" spans="7:22" ht="18.75" customHeight="1" x14ac:dyDescent="0.25">
      <c r="G312" s="7"/>
      <c r="J312" s="9" t="str">
        <f t="shared" si="10"/>
        <v/>
      </c>
      <c r="O312" s="8"/>
      <c r="Q312" s="5"/>
      <c r="U312" s="5"/>
      <c r="V312" s="6"/>
    </row>
    <row r="313" spans="7:22" ht="18.75" customHeight="1" x14ac:dyDescent="0.25">
      <c r="G313" s="7"/>
      <c r="J313" s="9" t="str">
        <f t="shared" si="10"/>
        <v/>
      </c>
      <c r="O313" s="8"/>
      <c r="Q313" s="5"/>
      <c r="U313" s="5"/>
      <c r="V313" s="6"/>
    </row>
    <row r="314" spans="7:22" ht="18.75" customHeight="1" x14ac:dyDescent="0.25">
      <c r="G314" s="7"/>
      <c r="J314" s="9" t="str">
        <f t="shared" si="10"/>
        <v/>
      </c>
      <c r="O314" s="8"/>
      <c r="Q314" s="5"/>
      <c r="U314" s="5"/>
      <c r="V314" s="6"/>
    </row>
    <row r="315" spans="7:22" ht="18.75" customHeight="1" x14ac:dyDescent="0.25">
      <c r="G315" s="7"/>
      <c r="J315" s="9" t="str">
        <f t="shared" si="10"/>
        <v/>
      </c>
      <c r="O315" s="8"/>
      <c r="Q315" s="5"/>
      <c r="U315" s="5"/>
      <c r="V315" s="6"/>
    </row>
    <row r="316" spans="7:22" ht="18.75" customHeight="1" x14ac:dyDescent="0.25">
      <c r="G316" s="7"/>
      <c r="J316" s="9" t="str">
        <f t="shared" si="10"/>
        <v/>
      </c>
      <c r="O316" s="8"/>
      <c r="Q316" s="5"/>
      <c r="U316" s="5"/>
      <c r="V316" s="6"/>
    </row>
    <row r="317" spans="7:22" ht="18.75" customHeight="1" x14ac:dyDescent="0.25">
      <c r="G317" s="7"/>
      <c r="J317" s="9" t="str">
        <f t="shared" si="10"/>
        <v/>
      </c>
      <c r="O317" s="8"/>
      <c r="Q317" s="5"/>
      <c r="U317" s="5"/>
      <c r="V317" s="6"/>
    </row>
    <row r="318" spans="7:22" ht="18.75" customHeight="1" x14ac:dyDescent="0.25">
      <c r="G318" s="7"/>
      <c r="J318" s="9" t="str">
        <f t="shared" si="10"/>
        <v/>
      </c>
      <c r="O318" s="8"/>
      <c r="Q318" s="5"/>
      <c r="U318" s="5"/>
      <c r="V318" s="6"/>
    </row>
    <row r="319" spans="7:22" ht="18.75" customHeight="1" x14ac:dyDescent="0.25">
      <c r="G319" s="7"/>
      <c r="J319" s="9" t="str">
        <f t="shared" si="10"/>
        <v/>
      </c>
      <c r="O319" s="8"/>
      <c r="Q319" s="5"/>
      <c r="U319" s="5"/>
      <c r="V319" s="6"/>
    </row>
    <row r="320" spans="7:22" ht="18.75" customHeight="1" x14ac:dyDescent="0.25">
      <c r="G320" s="7"/>
      <c r="J320" s="9" t="str">
        <f t="shared" si="10"/>
        <v/>
      </c>
      <c r="O320" s="8"/>
      <c r="Q320" s="5"/>
      <c r="U320" s="5"/>
      <c r="V320" s="6"/>
    </row>
    <row r="321" spans="7:22" ht="18.75" customHeight="1" x14ac:dyDescent="0.25">
      <c r="G321" s="7"/>
      <c r="J321" s="9" t="str">
        <f t="shared" si="10"/>
        <v/>
      </c>
      <c r="O321" s="8"/>
      <c r="Q321" s="5"/>
      <c r="U321" s="5"/>
      <c r="V321" s="6"/>
    </row>
    <row r="322" spans="7:22" ht="18.75" customHeight="1" x14ac:dyDescent="0.25">
      <c r="G322" s="7"/>
      <c r="J322" s="9" t="str">
        <f t="shared" si="10"/>
        <v/>
      </c>
      <c r="O322" s="8"/>
      <c r="Q322" s="5"/>
      <c r="U322" s="5"/>
      <c r="V322" s="6"/>
    </row>
    <row r="323" spans="7:22" ht="18.75" customHeight="1" x14ac:dyDescent="0.25">
      <c r="G323" s="7"/>
      <c r="J323" s="9" t="str">
        <f t="shared" si="10"/>
        <v/>
      </c>
      <c r="O323" s="8"/>
      <c r="Q323" s="5"/>
      <c r="U323" s="5"/>
      <c r="V323" s="6"/>
    </row>
    <row r="324" spans="7:22" ht="18.75" customHeight="1" x14ac:dyDescent="0.25">
      <c r="G324" s="7"/>
      <c r="J324" s="9" t="str">
        <f t="shared" si="10"/>
        <v/>
      </c>
      <c r="O324" s="8"/>
      <c r="Q324" s="5"/>
      <c r="U324" s="5"/>
      <c r="V324" s="6"/>
    </row>
    <row r="325" spans="7:22" ht="18.75" customHeight="1" x14ac:dyDescent="0.25">
      <c r="G325" s="7"/>
      <c r="J325" s="9" t="str">
        <f t="shared" si="10"/>
        <v/>
      </c>
      <c r="O325" s="8"/>
      <c r="Q325" s="5"/>
      <c r="U325" s="5"/>
      <c r="V325" s="6"/>
    </row>
    <row r="326" spans="7:22" ht="18.75" customHeight="1" x14ac:dyDescent="0.25">
      <c r="G326" s="7"/>
      <c r="J326" s="9" t="str">
        <f t="shared" si="10"/>
        <v/>
      </c>
      <c r="O326" s="8"/>
      <c r="Q326" s="5"/>
      <c r="U326" s="5"/>
      <c r="V326" s="6"/>
    </row>
    <row r="327" spans="7:22" ht="18.75" customHeight="1" x14ac:dyDescent="0.25">
      <c r="G327" s="7"/>
      <c r="J327" s="9" t="str">
        <f t="shared" si="10"/>
        <v/>
      </c>
      <c r="O327" s="8"/>
      <c r="Q327" s="5"/>
      <c r="U327" s="5"/>
      <c r="V327" s="6"/>
    </row>
    <row r="328" spans="7:22" ht="18.75" customHeight="1" x14ac:dyDescent="0.25">
      <c r="G328" s="7"/>
      <c r="J328" s="9" t="str">
        <f t="shared" ref="J328:J391" si="11">IF(I328="未着手",0,
IF(I328="アプローチ済み",0.1,
IF(I328="アポ獲得済み",0.2,
IF(I328="商談見極め",0.3,
IF(I328="課題特定済み",0.3,
IF(I328="提案済み",0.4,
IF(I328="見積提示済み",0.5,
IF(I328="担当者合意済み",0.6,
IF(I328="決裁者合意済み",0.7,
IF(I328="契約調整中",0.8,
IF(I328="契約処理中",0.9,
IF(I328="契約済み",0.95,
IF(I328="受注",1,
IF(I328="失注",0,""))))))))))))))</f>
        <v/>
      </c>
      <c r="O328" s="8"/>
      <c r="Q328" s="5"/>
      <c r="U328" s="5"/>
      <c r="V328" s="6"/>
    </row>
    <row r="329" spans="7:22" ht="18.75" customHeight="1" x14ac:dyDescent="0.25">
      <c r="G329" s="7"/>
      <c r="J329" s="9" t="str">
        <f t="shared" si="11"/>
        <v/>
      </c>
      <c r="O329" s="8"/>
      <c r="Q329" s="5"/>
      <c r="U329" s="5"/>
      <c r="V329" s="6"/>
    </row>
    <row r="330" spans="7:22" ht="18.75" customHeight="1" x14ac:dyDescent="0.25">
      <c r="G330" s="7"/>
      <c r="J330" s="9" t="str">
        <f t="shared" si="11"/>
        <v/>
      </c>
      <c r="O330" s="8"/>
      <c r="Q330" s="5"/>
      <c r="U330" s="5"/>
      <c r="V330" s="6"/>
    </row>
    <row r="331" spans="7:22" ht="18.75" customHeight="1" x14ac:dyDescent="0.25">
      <c r="G331" s="7"/>
      <c r="J331" s="9" t="str">
        <f t="shared" si="11"/>
        <v/>
      </c>
      <c r="O331" s="8"/>
      <c r="Q331" s="5"/>
      <c r="U331" s="5"/>
      <c r="V331" s="6"/>
    </row>
    <row r="332" spans="7:22" ht="18.75" customHeight="1" x14ac:dyDescent="0.25">
      <c r="G332" s="7"/>
      <c r="J332" s="9" t="str">
        <f t="shared" si="11"/>
        <v/>
      </c>
      <c r="O332" s="8"/>
      <c r="Q332" s="5"/>
      <c r="U332" s="5"/>
      <c r="V332" s="6"/>
    </row>
    <row r="333" spans="7:22" ht="18.75" customHeight="1" x14ac:dyDescent="0.25">
      <c r="G333" s="7"/>
      <c r="J333" s="9" t="str">
        <f t="shared" si="11"/>
        <v/>
      </c>
      <c r="O333" s="8"/>
      <c r="Q333" s="5"/>
      <c r="U333" s="5"/>
      <c r="V333" s="6"/>
    </row>
    <row r="334" spans="7:22" ht="18.75" customHeight="1" x14ac:dyDescent="0.25">
      <c r="G334" s="7"/>
      <c r="J334" s="9" t="str">
        <f t="shared" si="11"/>
        <v/>
      </c>
      <c r="O334" s="8"/>
      <c r="Q334" s="5"/>
      <c r="U334" s="5"/>
      <c r="V334" s="6"/>
    </row>
    <row r="335" spans="7:22" ht="18.75" customHeight="1" x14ac:dyDescent="0.25">
      <c r="G335" s="7"/>
      <c r="J335" s="9" t="str">
        <f t="shared" si="11"/>
        <v/>
      </c>
      <c r="O335" s="8"/>
      <c r="Q335" s="5"/>
      <c r="U335" s="5"/>
      <c r="V335" s="6"/>
    </row>
    <row r="336" spans="7:22" ht="18.75" customHeight="1" x14ac:dyDescent="0.25">
      <c r="G336" s="7"/>
      <c r="J336" s="9" t="str">
        <f t="shared" si="11"/>
        <v/>
      </c>
      <c r="O336" s="8"/>
      <c r="Q336" s="5"/>
      <c r="U336" s="5"/>
      <c r="V336" s="6"/>
    </row>
    <row r="337" spans="7:22" ht="18.75" customHeight="1" x14ac:dyDescent="0.25">
      <c r="G337" s="7"/>
      <c r="J337" s="9" t="str">
        <f t="shared" si="11"/>
        <v/>
      </c>
      <c r="O337" s="8"/>
      <c r="Q337" s="5"/>
      <c r="U337" s="5"/>
      <c r="V337" s="6"/>
    </row>
    <row r="338" spans="7:22" ht="18.75" customHeight="1" x14ac:dyDescent="0.25">
      <c r="G338" s="7"/>
      <c r="J338" s="9" t="str">
        <f t="shared" si="11"/>
        <v/>
      </c>
      <c r="O338" s="8"/>
      <c r="Q338" s="5"/>
      <c r="U338" s="5"/>
      <c r="V338" s="6"/>
    </row>
    <row r="339" spans="7:22" ht="18.75" customHeight="1" x14ac:dyDescent="0.25">
      <c r="G339" s="7"/>
      <c r="J339" s="9" t="str">
        <f t="shared" si="11"/>
        <v/>
      </c>
      <c r="O339" s="8"/>
      <c r="Q339" s="5"/>
      <c r="U339" s="5"/>
      <c r="V339" s="6"/>
    </row>
    <row r="340" spans="7:22" ht="18.75" customHeight="1" x14ac:dyDescent="0.25">
      <c r="G340" s="7"/>
      <c r="J340" s="9" t="str">
        <f t="shared" si="11"/>
        <v/>
      </c>
      <c r="O340" s="8"/>
      <c r="Q340" s="5"/>
      <c r="U340" s="5"/>
      <c r="V340" s="6"/>
    </row>
    <row r="341" spans="7:22" ht="18.75" customHeight="1" x14ac:dyDescent="0.25">
      <c r="G341" s="7"/>
      <c r="J341" s="9" t="str">
        <f t="shared" si="11"/>
        <v/>
      </c>
      <c r="O341" s="8"/>
      <c r="Q341" s="5"/>
      <c r="U341" s="5"/>
      <c r="V341" s="6"/>
    </row>
    <row r="342" spans="7:22" ht="18.75" customHeight="1" x14ac:dyDescent="0.25">
      <c r="G342" s="7"/>
      <c r="J342" s="9" t="str">
        <f t="shared" si="11"/>
        <v/>
      </c>
      <c r="O342" s="8"/>
      <c r="Q342" s="5"/>
      <c r="U342" s="5"/>
      <c r="V342" s="6"/>
    </row>
    <row r="343" spans="7:22" ht="18.75" customHeight="1" x14ac:dyDescent="0.25">
      <c r="G343" s="7"/>
      <c r="J343" s="9" t="str">
        <f t="shared" si="11"/>
        <v/>
      </c>
      <c r="O343" s="8"/>
      <c r="Q343" s="5"/>
      <c r="U343" s="5"/>
      <c r="V343" s="6"/>
    </row>
    <row r="344" spans="7:22" ht="18.75" customHeight="1" x14ac:dyDescent="0.25">
      <c r="G344" s="7"/>
      <c r="J344" s="9" t="str">
        <f t="shared" si="11"/>
        <v/>
      </c>
      <c r="O344" s="8"/>
      <c r="Q344" s="5"/>
      <c r="U344" s="5"/>
      <c r="V344" s="6"/>
    </row>
    <row r="345" spans="7:22" ht="18.75" customHeight="1" x14ac:dyDescent="0.25">
      <c r="G345" s="7"/>
      <c r="J345" s="9" t="str">
        <f t="shared" si="11"/>
        <v/>
      </c>
      <c r="O345" s="8"/>
      <c r="Q345" s="5"/>
      <c r="U345" s="5"/>
      <c r="V345" s="6"/>
    </row>
    <row r="346" spans="7:22" ht="18.75" customHeight="1" x14ac:dyDescent="0.25">
      <c r="G346" s="7"/>
      <c r="J346" s="9" t="str">
        <f t="shared" si="11"/>
        <v/>
      </c>
      <c r="O346" s="8"/>
      <c r="Q346" s="5"/>
      <c r="U346" s="5"/>
      <c r="V346" s="6"/>
    </row>
    <row r="347" spans="7:22" ht="18.75" customHeight="1" x14ac:dyDescent="0.25">
      <c r="G347" s="7"/>
      <c r="J347" s="9" t="str">
        <f t="shared" si="11"/>
        <v/>
      </c>
      <c r="O347" s="8"/>
      <c r="Q347" s="5"/>
      <c r="U347" s="5"/>
      <c r="V347" s="6"/>
    </row>
    <row r="348" spans="7:22" ht="18.75" customHeight="1" x14ac:dyDescent="0.25">
      <c r="G348" s="7"/>
      <c r="J348" s="9" t="str">
        <f t="shared" si="11"/>
        <v/>
      </c>
      <c r="O348" s="8"/>
      <c r="Q348" s="5"/>
      <c r="U348" s="5"/>
      <c r="V348" s="6"/>
    </row>
    <row r="349" spans="7:22" ht="18.75" customHeight="1" x14ac:dyDescent="0.25">
      <c r="G349" s="7"/>
      <c r="J349" s="9" t="str">
        <f t="shared" si="11"/>
        <v/>
      </c>
      <c r="O349" s="8"/>
      <c r="Q349" s="5"/>
      <c r="U349" s="5"/>
      <c r="V349" s="6"/>
    </row>
    <row r="350" spans="7:22" ht="18.75" customHeight="1" x14ac:dyDescent="0.25">
      <c r="G350" s="7"/>
      <c r="J350" s="9" t="str">
        <f t="shared" si="11"/>
        <v/>
      </c>
      <c r="O350" s="8"/>
      <c r="Q350" s="5"/>
      <c r="U350" s="5"/>
      <c r="V350" s="6"/>
    </row>
    <row r="351" spans="7:22" ht="18.75" customHeight="1" x14ac:dyDescent="0.25">
      <c r="G351" s="7"/>
      <c r="J351" s="9" t="str">
        <f t="shared" si="11"/>
        <v/>
      </c>
      <c r="O351" s="8"/>
      <c r="Q351" s="5"/>
      <c r="U351" s="5"/>
      <c r="V351" s="6"/>
    </row>
    <row r="352" spans="7:22" ht="18.75" customHeight="1" x14ac:dyDescent="0.25">
      <c r="G352" s="7"/>
      <c r="J352" s="9" t="str">
        <f t="shared" si="11"/>
        <v/>
      </c>
      <c r="O352" s="8"/>
      <c r="Q352" s="5"/>
      <c r="U352" s="5"/>
      <c r="V352" s="6"/>
    </row>
    <row r="353" spans="7:22" ht="18.75" customHeight="1" x14ac:dyDescent="0.25">
      <c r="G353" s="7"/>
      <c r="J353" s="9" t="str">
        <f t="shared" si="11"/>
        <v/>
      </c>
      <c r="O353" s="8"/>
      <c r="Q353" s="5"/>
      <c r="U353" s="5"/>
      <c r="V353" s="6"/>
    </row>
    <row r="354" spans="7:22" ht="18.75" customHeight="1" x14ac:dyDescent="0.25">
      <c r="G354" s="7"/>
      <c r="J354" s="9" t="str">
        <f t="shared" si="11"/>
        <v/>
      </c>
      <c r="O354" s="8"/>
      <c r="Q354" s="5"/>
      <c r="U354" s="5"/>
      <c r="V354" s="6"/>
    </row>
    <row r="355" spans="7:22" ht="18.75" customHeight="1" x14ac:dyDescent="0.25">
      <c r="G355" s="7"/>
      <c r="J355" s="9" t="str">
        <f t="shared" si="11"/>
        <v/>
      </c>
      <c r="O355" s="8"/>
      <c r="Q355" s="5"/>
      <c r="U355" s="5"/>
      <c r="V355" s="6"/>
    </row>
    <row r="356" spans="7:22" ht="18.75" customHeight="1" x14ac:dyDescent="0.25">
      <c r="G356" s="7"/>
      <c r="J356" s="9" t="str">
        <f t="shared" si="11"/>
        <v/>
      </c>
      <c r="O356" s="8"/>
      <c r="Q356" s="5"/>
      <c r="U356" s="5"/>
      <c r="V356" s="6"/>
    </row>
    <row r="357" spans="7:22" ht="18.75" customHeight="1" x14ac:dyDescent="0.25">
      <c r="G357" s="7"/>
      <c r="J357" s="9" t="str">
        <f t="shared" si="11"/>
        <v/>
      </c>
      <c r="O357" s="8"/>
      <c r="Q357" s="5"/>
      <c r="U357" s="5"/>
      <c r="V357" s="6"/>
    </row>
    <row r="358" spans="7:22" ht="18.75" customHeight="1" x14ac:dyDescent="0.25">
      <c r="G358" s="7"/>
      <c r="J358" s="9" t="str">
        <f t="shared" si="11"/>
        <v/>
      </c>
      <c r="O358" s="8"/>
      <c r="Q358" s="5"/>
      <c r="U358" s="5"/>
      <c r="V358" s="6"/>
    </row>
    <row r="359" spans="7:22" ht="18.75" customHeight="1" x14ac:dyDescent="0.25">
      <c r="G359" s="7"/>
      <c r="J359" s="9" t="str">
        <f t="shared" si="11"/>
        <v/>
      </c>
      <c r="O359" s="8"/>
      <c r="Q359" s="5"/>
      <c r="U359" s="5"/>
      <c r="V359" s="6"/>
    </row>
    <row r="360" spans="7:22" ht="18.75" customHeight="1" x14ac:dyDescent="0.25">
      <c r="G360" s="7"/>
      <c r="J360" s="9" t="str">
        <f t="shared" si="11"/>
        <v/>
      </c>
      <c r="O360" s="8"/>
      <c r="Q360" s="5"/>
      <c r="U360" s="5"/>
      <c r="V360" s="6"/>
    </row>
    <row r="361" spans="7:22" ht="18.75" customHeight="1" x14ac:dyDescent="0.25">
      <c r="G361" s="7"/>
      <c r="J361" s="9" t="str">
        <f t="shared" si="11"/>
        <v/>
      </c>
      <c r="O361" s="8"/>
      <c r="Q361" s="5"/>
      <c r="U361" s="5"/>
      <c r="V361" s="6"/>
    </row>
    <row r="362" spans="7:22" ht="18.75" customHeight="1" x14ac:dyDescent="0.25">
      <c r="G362" s="7"/>
      <c r="J362" s="9" t="str">
        <f t="shared" si="11"/>
        <v/>
      </c>
      <c r="O362" s="8"/>
      <c r="Q362" s="5"/>
      <c r="U362" s="5"/>
      <c r="V362" s="6"/>
    </row>
    <row r="363" spans="7:22" ht="18.75" customHeight="1" x14ac:dyDescent="0.25">
      <c r="G363" s="7"/>
      <c r="J363" s="9" t="str">
        <f t="shared" si="11"/>
        <v/>
      </c>
      <c r="O363" s="8"/>
      <c r="Q363" s="5"/>
      <c r="U363" s="5"/>
      <c r="V363" s="6"/>
    </row>
    <row r="364" spans="7:22" ht="18.75" customHeight="1" x14ac:dyDescent="0.25">
      <c r="G364" s="7"/>
      <c r="J364" s="9" t="str">
        <f t="shared" si="11"/>
        <v/>
      </c>
      <c r="O364" s="8"/>
      <c r="Q364" s="5"/>
      <c r="U364" s="5"/>
      <c r="V364" s="6"/>
    </row>
    <row r="365" spans="7:22" ht="18.75" customHeight="1" x14ac:dyDescent="0.25">
      <c r="G365" s="7"/>
      <c r="J365" s="9" t="str">
        <f t="shared" si="11"/>
        <v/>
      </c>
      <c r="O365" s="8"/>
      <c r="Q365" s="5"/>
      <c r="U365" s="5"/>
      <c r="V365" s="6"/>
    </row>
    <row r="366" spans="7:22" ht="18.75" customHeight="1" x14ac:dyDescent="0.25">
      <c r="G366" s="7"/>
      <c r="J366" s="9" t="str">
        <f t="shared" si="11"/>
        <v/>
      </c>
      <c r="O366" s="8"/>
      <c r="Q366" s="5"/>
      <c r="U366" s="5"/>
      <c r="V366" s="6"/>
    </row>
    <row r="367" spans="7:22" ht="18.75" customHeight="1" x14ac:dyDescent="0.25">
      <c r="G367" s="7"/>
      <c r="J367" s="9" t="str">
        <f t="shared" si="11"/>
        <v/>
      </c>
      <c r="O367" s="8"/>
      <c r="Q367" s="5"/>
      <c r="U367" s="5"/>
      <c r="V367" s="6"/>
    </row>
    <row r="368" spans="7:22" ht="18.75" customHeight="1" x14ac:dyDescent="0.25">
      <c r="G368" s="7"/>
      <c r="J368" s="9" t="str">
        <f t="shared" si="11"/>
        <v/>
      </c>
      <c r="O368" s="8"/>
      <c r="Q368" s="5"/>
      <c r="U368" s="5"/>
      <c r="V368" s="6"/>
    </row>
    <row r="369" spans="7:22" ht="18.75" customHeight="1" x14ac:dyDescent="0.25">
      <c r="G369" s="7"/>
      <c r="J369" s="9" t="str">
        <f t="shared" si="11"/>
        <v/>
      </c>
      <c r="O369" s="8"/>
      <c r="Q369" s="5"/>
      <c r="U369" s="5"/>
      <c r="V369" s="6"/>
    </row>
    <row r="370" spans="7:22" ht="18.75" customHeight="1" x14ac:dyDescent="0.25">
      <c r="G370" s="7"/>
      <c r="J370" s="9" t="str">
        <f t="shared" si="11"/>
        <v/>
      </c>
      <c r="O370" s="8"/>
      <c r="Q370" s="5"/>
      <c r="U370" s="5"/>
      <c r="V370" s="6"/>
    </row>
    <row r="371" spans="7:22" ht="18.75" customHeight="1" x14ac:dyDescent="0.25">
      <c r="G371" s="7"/>
      <c r="J371" s="9" t="str">
        <f t="shared" si="11"/>
        <v/>
      </c>
      <c r="O371" s="8"/>
      <c r="Q371" s="5"/>
      <c r="U371" s="5"/>
      <c r="V371" s="6"/>
    </row>
    <row r="372" spans="7:22" ht="18.75" customHeight="1" x14ac:dyDescent="0.25">
      <c r="G372" s="7"/>
      <c r="J372" s="9" t="str">
        <f t="shared" si="11"/>
        <v/>
      </c>
      <c r="O372" s="8"/>
      <c r="Q372" s="5"/>
      <c r="U372" s="5"/>
      <c r="V372" s="6"/>
    </row>
    <row r="373" spans="7:22" ht="18.75" customHeight="1" x14ac:dyDescent="0.25">
      <c r="G373" s="7"/>
      <c r="J373" s="9" t="str">
        <f t="shared" si="11"/>
        <v/>
      </c>
      <c r="O373" s="8"/>
      <c r="Q373" s="5"/>
      <c r="U373" s="5"/>
      <c r="V373" s="6"/>
    </row>
    <row r="374" spans="7:22" ht="18.75" customHeight="1" x14ac:dyDescent="0.25">
      <c r="G374" s="7"/>
      <c r="J374" s="9" t="str">
        <f t="shared" si="11"/>
        <v/>
      </c>
      <c r="O374" s="8"/>
      <c r="Q374" s="5"/>
      <c r="U374" s="5"/>
      <c r="V374" s="6"/>
    </row>
    <row r="375" spans="7:22" ht="18.75" customHeight="1" x14ac:dyDescent="0.25">
      <c r="G375" s="7"/>
      <c r="J375" s="9" t="str">
        <f t="shared" si="11"/>
        <v/>
      </c>
      <c r="O375" s="8"/>
      <c r="Q375" s="5"/>
      <c r="U375" s="5"/>
      <c r="V375" s="6"/>
    </row>
    <row r="376" spans="7:22" ht="18.75" customHeight="1" x14ac:dyDescent="0.25">
      <c r="G376" s="7"/>
      <c r="J376" s="9" t="str">
        <f t="shared" si="11"/>
        <v/>
      </c>
      <c r="O376" s="8"/>
      <c r="Q376" s="5"/>
      <c r="U376" s="5"/>
      <c r="V376" s="6"/>
    </row>
    <row r="377" spans="7:22" ht="18.75" customHeight="1" x14ac:dyDescent="0.25">
      <c r="G377" s="7"/>
      <c r="J377" s="9" t="str">
        <f t="shared" si="11"/>
        <v/>
      </c>
      <c r="O377" s="8"/>
      <c r="Q377" s="5"/>
      <c r="U377" s="5"/>
      <c r="V377" s="6"/>
    </row>
    <row r="378" spans="7:22" ht="18.75" customHeight="1" x14ac:dyDescent="0.25">
      <c r="G378" s="7"/>
      <c r="J378" s="9" t="str">
        <f t="shared" si="11"/>
        <v/>
      </c>
      <c r="O378" s="8"/>
      <c r="Q378" s="5"/>
      <c r="U378" s="5"/>
      <c r="V378" s="6"/>
    </row>
    <row r="379" spans="7:22" ht="18.75" customHeight="1" x14ac:dyDescent="0.25">
      <c r="G379" s="7"/>
      <c r="J379" s="9" t="str">
        <f t="shared" si="11"/>
        <v/>
      </c>
      <c r="O379" s="8"/>
      <c r="Q379" s="5"/>
      <c r="U379" s="5"/>
      <c r="V379" s="6"/>
    </row>
    <row r="380" spans="7:22" ht="18.75" customHeight="1" x14ac:dyDescent="0.25">
      <c r="G380" s="7"/>
      <c r="J380" s="9" t="str">
        <f t="shared" si="11"/>
        <v/>
      </c>
      <c r="O380" s="8"/>
      <c r="Q380" s="5"/>
      <c r="U380" s="5"/>
      <c r="V380" s="6"/>
    </row>
    <row r="381" spans="7:22" ht="18.75" customHeight="1" x14ac:dyDescent="0.25">
      <c r="G381" s="7"/>
      <c r="J381" s="9" t="str">
        <f t="shared" si="11"/>
        <v/>
      </c>
      <c r="O381" s="8"/>
      <c r="Q381" s="5"/>
      <c r="U381" s="5"/>
      <c r="V381" s="6"/>
    </row>
    <row r="382" spans="7:22" ht="18.75" customHeight="1" x14ac:dyDescent="0.25">
      <c r="G382" s="7"/>
      <c r="J382" s="9" t="str">
        <f t="shared" si="11"/>
        <v/>
      </c>
      <c r="O382" s="8"/>
      <c r="Q382" s="5"/>
      <c r="U382" s="5"/>
      <c r="V382" s="6"/>
    </row>
    <row r="383" spans="7:22" ht="18.75" customHeight="1" x14ac:dyDescent="0.25">
      <c r="G383" s="7"/>
      <c r="J383" s="9" t="str">
        <f t="shared" si="11"/>
        <v/>
      </c>
      <c r="O383" s="8"/>
      <c r="Q383" s="5"/>
      <c r="U383" s="5"/>
      <c r="V383" s="6"/>
    </row>
    <row r="384" spans="7:22" ht="18.75" customHeight="1" x14ac:dyDescent="0.25">
      <c r="G384" s="7"/>
      <c r="J384" s="9" t="str">
        <f t="shared" si="11"/>
        <v/>
      </c>
      <c r="O384" s="8"/>
      <c r="Q384" s="5"/>
      <c r="U384" s="5"/>
      <c r="V384" s="6"/>
    </row>
    <row r="385" spans="7:22" ht="18.75" customHeight="1" x14ac:dyDescent="0.25">
      <c r="G385" s="7"/>
      <c r="J385" s="9" t="str">
        <f t="shared" si="11"/>
        <v/>
      </c>
      <c r="O385" s="8"/>
      <c r="Q385" s="5"/>
      <c r="U385" s="5"/>
      <c r="V385" s="6"/>
    </row>
    <row r="386" spans="7:22" ht="18.75" customHeight="1" x14ac:dyDescent="0.25">
      <c r="G386" s="7"/>
      <c r="J386" s="9" t="str">
        <f t="shared" si="11"/>
        <v/>
      </c>
      <c r="O386" s="8"/>
      <c r="Q386" s="5"/>
      <c r="U386" s="5"/>
      <c r="V386" s="6"/>
    </row>
    <row r="387" spans="7:22" ht="18.75" customHeight="1" x14ac:dyDescent="0.25">
      <c r="G387" s="7"/>
      <c r="J387" s="9" t="str">
        <f t="shared" si="11"/>
        <v/>
      </c>
      <c r="O387" s="8"/>
      <c r="Q387" s="5"/>
      <c r="U387" s="5"/>
      <c r="V387" s="6"/>
    </row>
    <row r="388" spans="7:22" ht="18.75" customHeight="1" x14ac:dyDescent="0.25">
      <c r="G388" s="7"/>
      <c r="J388" s="9" t="str">
        <f t="shared" si="11"/>
        <v/>
      </c>
      <c r="O388" s="8"/>
      <c r="Q388" s="5"/>
      <c r="U388" s="5"/>
      <c r="V388" s="6"/>
    </row>
    <row r="389" spans="7:22" ht="18.75" customHeight="1" x14ac:dyDescent="0.25">
      <c r="G389" s="7"/>
      <c r="J389" s="9" t="str">
        <f t="shared" si="11"/>
        <v/>
      </c>
      <c r="O389" s="8"/>
      <c r="Q389" s="5"/>
      <c r="U389" s="5"/>
      <c r="V389" s="6"/>
    </row>
    <row r="390" spans="7:22" ht="18.75" customHeight="1" x14ac:dyDescent="0.25">
      <c r="G390" s="7"/>
      <c r="J390" s="9" t="str">
        <f t="shared" si="11"/>
        <v/>
      </c>
      <c r="O390" s="8"/>
      <c r="Q390" s="5"/>
      <c r="U390" s="5"/>
      <c r="V390" s="6"/>
    </row>
    <row r="391" spans="7:22" ht="18.75" customHeight="1" x14ac:dyDescent="0.25">
      <c r="G391" s="7"/>
      <c r="J391" s="9" t="str">
        <f t="shared" si="11"/>
        <v/>
      </c>
      <c r="O391" s="8"/>
      <c r="Q391" s="5"/>
      <c r="U391" s="5"/>
      <c r="V391" s="6"/>
    </row>
    <row r="392" spans="7:22" ht="18.75" customHeight="1" x14ac:dyDescent="0.25">
      <c r="G392" s="7"/>
      <c r="J392" s="9" t="str">
        <f t="shared" ref="J392:J455" si="12">IF(I392="未着手",0,
IF(I392="アプローチ済み",0.1,
IF(I392="アポ獲得済み",0.2,
IF(I392="商談見極め",0.3,
IF(I392="課題特定済み",0.3,
IF(I392="提案済み",0.4,
IF(I392="見積提示済み",0.5,
IF(I392="担当者合意済み",0.6,
IF(I392="決裁者合意済み",0.7,
IF(I392="契約調整中",0.8,
IF(I392="契約処理中",0.9,
IF(I392="契約済み",0.95,
IF(I392="受注",1,
IF(I392="失注",0,""))))))))))))))</f>
        <v/>
      </c>
      <c r="O392" s="8"/>
      <c r="Q392" s="5"/>
      <c r="U392" s="5"/>
      <c r="V392" s="6"/>
    </row>
    <row r="393" spans="7:22" ht="18.75" customHeight="1" x14ac:dyDescent="0.25">
      <c r="G393" s="7"/>
      <c r="J393" s="9" t="str">
        <f t="shared" si="12"/>
        <v/>
      </c>
      <c r="O393" s="8"/>
      <c r="Q393" s="5"/>
      <c r="U393" s="5"/>
      <c r="V393" s="6"/>
    </row>
    <row r="394" spans="7:22" ht="18.75" customHeight="1" x14ac:dyDescent="0.25">
      <c r="G394" s="7"/>
      <c r="J394" s="9" t="str">
        <f t="shared" si="12"/>
        <v/>
      </c>
      <c r="O394" s="8"/>
      <c r="Q394" s="5"/>
      <c r="U394" s="5"/>
      <c r="V394" s="6"/>
    </row>
    <row r="395" spans="7:22" ht="18.75" customHeight="1" x14ac:dyDescent="0.25">
      <c r="G395" s="7"/>
      <c r="J395" s="9" t="str">
        <f t="shared" si="12"/>
        <v/>
      </c>
      <c r="O395" s="8"/>
      <c r="Q395" s="5"/>
      <c r="U395" s="5"/>
      <c r="V395" s="6"/>
    </row>
    <row r="396" spans="7:22" ht="18.75" customHeight="1" x14ac:dyDescent="0.25">
      <c r="G396" s="7"/>
      <c r="J396" s="9" t="str">
        <f t="shared" si="12"/>
        <v/>
      </c>
      <c r="O396" s="8"/>
      <c r="Q396" s="5"/>
      <c r="U396" s="5"/>
      <c r="V396" s="6"/>
    </row>
    <row r="397" spans="7:22" ht="18.75" customHeight="1" x14ac:dyDescent="0.25">
      <c r="G397" s="7"/>
      <c r="J397" s="9" t="str">
        <f t="shared" si="12"/>
        <v/>
      </c>
      <c r="O397" s="8"/>
      <c r="Q397" s="5"/>
      <c r="U397" s="5"/>
      <c r="V397" s="6"/>
    </row>
    <row r="398" spans="7:22" ht="18.75" customHeight="1" x14ac:dyDescent="0.25">
      <c r="G398" s="7"/>
      <c r="J398" s="9" t="str">
        <f t="shared" si="12"/>
        <v/>
      </c>
      <c r="O398" s="8"/>
      <c r="Q398" s="5"/>
      <c r="U398" s="5"/>
      <c r="V398" s="6"/>
    </row>
    <row r="399" spans="7:22" ht="18.75" customHeight="1" x14ac:dyDescent="0.25">
      <c r="G399" s="7"/>
      <c r="J399" s="9" t="str">
        <f t="shared" si="12"/>
        <v/>
      </c>
      <c r="O399" s="8"/>
      <c r="Q399" s="5"/>
      <c r="U399" s="5"/>
      <c r="V399" s="6"/>
    </row>
    <row r="400" spans="7:22" ht="18.75" customHeight="1" x14ac:dyDescent="0.25">
      <c r="G400" s="7"/>
      <c r="J400" s="9" t="str">
        <f t="shared" si="12"/>
        <v/>
      </c>
      <c r="O400" s="8"/>
      <c r="Q400" s="5"/>
      <c r="U400" s="5"/>
      <c r="V400" s="6"/>
    </row>
    <row r="401" spans="7:22" ht="18.75" customHeight="1" x14ac:dyDescent="0.25">
      <c r="G401" s="7"/>
      <c r="J401" s="9" t="str">
        <f t="shared" si="12"/>
        <v/>
      </c>
      <c r="O401" s="8"/>
      <c r="Q401" s="5"/>
      <c r="U401" s="5"/>
      <c r="V401" s="6"/>
    </row>
    <row r="402" spans="7:22" ht="18.75" customHeight="1" x14ac:dyDescent="0.25">
      <c r="G402" s="7"/>
      <c r="J402" s="9" t="str">
        <f t="shared" si="12"/>
        <v/>
      </c>
      <c r="O402" s="8"/>
      <c r="Q402" s="5"/>
      <c r="U402" s="5"/>
      <c r="V402" s="6"/>
    </row>
    <row r="403" spans="7:22" ht="18.75" customHeight="1" x14ac:dyDescent="0.25">
      <c r="G403" s="7"/>
      <c r="J403" s="9" t="str">
        <f t="shared" si="12"/>
        <v/>
      </c>
      <c r="O403" s="8"/>
      <c r="Q403" s="5"/>
      <c r="U403" s="5"/>
      <c r="V403" s="6"/>
    </row>
    <row r="404" spans="7:22" ht="18.75" customHeight="1" x14ac:dyDescent="0.25">
      <c r="G404" s="7"/>
      <c r="J404" s="9" t="str">
        <f t="shared" si="12"/>
        <v/>
      </c>
      <c r="O404" s="8"/>
      <c r="Q404" s="5"/>
      <c r="U404" s="5"/>
      <c r="V404" s="6"/>
    </row>
    <row r="405" spans="7:22" ht="18.75" customHeight="1" x14ac:dyDescent="0.25">
      <c r="G405" s="7"/>
      <c r="J405" s="9" t="str">
        <f t="shared" si="12"/>
        <v/>
      </c>
      <c r="O405" s="8"/>
      <c r="Q405" s="5"/>
      <c r="U405" s="5"/>
      <c r="V405" s="6"/>
    </row>
    <row r="406" spans="7:22" ht="18.75" customHeight="1" x14ac:dyDescent="0.25">
      <c r="G406" s="7"/>
      <c r="J406" s="9" t="str">
        <f t="shared" si="12"/>
        <v/>
      </c>
      <c r="O406" s="8"/>
      <c r="Q406" s="5"/>
      <c r="U406" s="5"/>
      <c r="V406" s="6"/>
    </row>
    <row r="407" spans="7:22" ht="18.75" customHeight="1" x14ac:dyDescent="0.25">
      <c r="G407" s="7"/>
      <c r="J407" s="9" t="str">
        <f t="shared" si="12"/>
        <v/>
      </c>
      <c r="O407" s="8"/>
      <c r="Q407" s="5"/>
      <c r="U407" s="5"/>
      <c r="V407" s="6"/>
    </row>
    <row r="408" spans="7:22" ht="18.75" customHeight="1" x14ac:dyDescent="0.25">
      <c r="G408" s="7"/>
      <c r="J408" s="9" t="str">
        <f t="shared" si="12"/>
        <v/>
      </c>
      <c r="O408" s="8"/>
      <c r="Q408" s="5"/>
      <c r="U408" s="5"/>
      <c r="V408" s="6"/>
    </row>
    <row r="409" spans="7:22" ht="18.75" customHeight="1" x14ac:dyDescent="0.25">
      <c r="G409" s="7"/>
      <c r="J409" s="9" t="str">
        <f t="shared" si="12"/>
        <v/>
      </c>
      <c r="O409" s="8"/>
      <c r="Q409" s="5"/>
      <c r="U409" s="5"/>
      <c r="V409" s="6"/>
    </row>
    <row r="410" spans="7:22" ht="18.75" customHeight="1" x14ac:dyDescent="0.25">
      <c r="G410" s="7"/>
      <c r="J410" s="9" t="str">
        <f t="shared" si="12"/>
        <v/>
      </c>
      <c r="O410" s="8"/>
      <c r="Q410" s="5"/>
      <c r="U410" s="5"/>
      <c r="V410" s="6"/>
    </row>
    <row r="411" spans="7:22" ht="18.75" customHeight="1" x14ac:dyDescent="0.25">
      <c r="G411" s="7"/>
      <c r="J411" s="9" t="str">
        <f t="shared" si="12"/>
        <v/>
      </c>
      <c r="O411" s="8"/>
      <c r="Q411" s="5"/>
      <c r="U411" s="5"/>
      <c r="V411" s="6"/>
    </row>
    <row r="412" spans="7:22" ht="18.75" customHeight="1" x14ac:dyDescent="0.25">
      <c r="G412" s="7"/>
      <c r="J412" s="9" t="str">
        <f t="shared" si="12"/>
        <v/>
      </c>
      <c r="O412" s="8"/>
      <c r="Q412" s="5"/>
      <c r="U412" s="5"/>
      <c r="V412" s="6"/>
    </row>
    <row r="413" spans="7:22" ht="18.75" customHeight="1" x14ac:dyDescent="0.25">
      <c r="G413" s="7"/>
      <c r="J413" s="9" t="str">
        <f t="shared" si="12"/>
        <v/>
      </c>
      <c r="O413" s="8"/>
      <c r="Q413" s="5"/>
      <c r="U413" s="5"/>
      <c r="V413" s="6"/>
    </row>
    <row r="414" spans="7:22" ht="18.75" customHeight="1" x14ac:dyDescent="0.25">
      <c r="G414" s="7"/>
      <c r="J414" s="9" t="str">
        <f t="shared" si="12"/>
        <v/>
      </c>
      <c r="O414" s="8"/>
      <c r="Q414" s="5"/>
      <c r="U414" s="5"/>
      <c r="V414" s="6"/>
    </row>
    <row r="415" spans="7:22" ht="18.75" customHeight="1" x14ac:dyDescent="0.25">
      <c r="G415" s="7"/>
      <c r="J415" s="9" t="str">
        <f t="shared" si="12"/>
        <v/>
      </c>
      <c r="O415" s="8"/>
      <c r="Q415" s="5"/>
      <c r="U415" s="5"/>
      <c r="V415" s="6"/>
    </row>
    <row r="416" spans="7:22" ht="18.75" customHeight="1" x14ac:dyDescent="0.25">
      <c r="G416" s="7"/>
      <c r="J416" s="9" t="str">
        <f t="shared" si="12"/>
        <v/>
      </c>
      <c r="O416" s="8"/>
      <c r="Q416" s="5"/>
      <c r="U416" s="5"/>
      <c r="V416" s="6"/>
    </row>
    <row r="417" spans="7:22" ht="18.75" customHeight="1" x14ac:dyDescent="0.25">
      <c r="G417" s="7"/>
      <c r="J417" s="9" t="str">
        <f t="shared" si="12"/>
        <v/>
      </c>
      <c r="O417" s="8"/>
      <c r="Q417" s="5"/>
      <c r="U417" s="5"/>
      <c r="V417" s="6"/>
    </row>
    <row r="418" spans="7:22" ht="18.75" customHeight="1" x14ac:dyDescent="0.25">
      <c r="G418" s="7"/>
      <c r="J418" s="9" t="str">
        <f t="shared" si="12"/>
        <v/>
      </c>
      <c r="O418" s="8"/>
      <c r="Q418" s="5"/>
      <c r="U418" s="5"/>
      <c r="V418" s="6"/>
    </row>
    <row r="419" spans="7:22" ht="18.75" customHeight="1" x14ac:dyDescent="0.25">
      <c r="G419" s="7"/>
      <c r="J419" s="9" t="str">
        <f t="shared" si="12"/>
        <v/>
      </c>
      <c r="O419" s="8"/>
      <c r="Q419" s="5"/>
      <c r="U419" s="5"/>
      <c r="V419" s="6"/>
    </row>
    <row r="420" spans="7:22" ht="18.75" customHeight="1" x14ac:dyDescent="0.25">
      <c r="G420" s="7"/>
      <c r="J420" s="9" t="str">
        <f t="shared" si="12"/>
        <v/>
      </c>
      <c r="O420" s="8"/>
      <c r="Q420" s="5"/>
      <c r="U420" s="5"/>
      <c r="V420" s="6"/>
    </row>
    <row r="421" spans="7:22" ht="18.75" customHeight="1" x14ac:dyDescent="0.25">
      <c r="G421" s="7"/>
      <c r="J421" s="9" t="str">
        <f t="shared" si="12"/>
        <v/>
      </c>
      <c r="O421" s="8"/>
      <c r="Q421" s="5"/>
      <c r="U421" s="5"/>
      <c r="V421" s="6"/>
    </row>
    <row r="422" spans="7:22" ht="18.75" customHeight="1" x14ac:dyDescent="0.25">
      <c r="G422" s="7"/>
      <c r="J422" s="9" t="str">
        <f t="shared" si="12"/>
        <v/>
      </c>
      <c r="O422" s="8"/>
      <c r="Q422" s="5"/>
      <c r="U422" s="5"/>
      <c r="V422" s="6"/>
    </row>
    <row r="423" spans="7:22" ht="18.75" customHeight="1" x14ac:dyDescent="0.25">
      <c r="G423" s="7"/>
      <c r="J423" s="9" t="str">
        <f t="shared" si="12"/>
        <v/>
      </c>
      <c r="O423" s="8"/>
      <c r="Q423" s="5"/>
      <c r="U423" s="5"/>
      <c r="V423" s="6"/>
    </row>
    <row r="424" spans="7:22" ht="18.75" customHeight="1" x14ac:dyDescent="0.25">
      <c r="G424" s="7"/>
      <c r="J424" s="9" t="str">
        <f t="shared" si="12"/>
        <v/>
      </c>
      <c r="O424" s="8"/>
      <c r="Q424" s="5"/>
      <c r="U424" s="5"/>
      <c r="V424" s="6"/>
    </row>
    <row r="425" spans="7:22" ht="18.75" customHeight="1" x14ac:dyDescent="0.25">
      <c r="G425" s="7"/>
      <c r="J425" s="9" t="str">
        <f t="shared" si="12"/>
        <v/>
      </c>
      <c r="O425" s="8"/>
      <c r="Q425" s="5"/>
      <c r="U425" s="5"/>
      <c r="V425" s="6"/>
    </row>
    <row r="426" spans="7:22" ht="18.75" customHeight="1" x14ac:dyDescent="0.25">
      <c r="G426" s="7"/>
      <c r="J426" s="9" t="str">
        <f t="shared" si="12"/>
        <v/>
      </c>
      <c r="O426" s="8"/>
      <c r="Q426" s="5"/>
      <c r="U426" s="5"/>
      <c r="V426" s="6"/>
    </row>
    <row r="427" spans="7:22" ht="18.75" customHeight="1" x14ac:dyDescent="0.25">
      <c r="G427" s="7"/>
      <c r="J427" s="9" t="str">
        <f t="shared" si="12"/>
        <v/>
      </c>
      <c r="O427" s="8"/>
      <c r="Q427" s="5"/>
      <c r="U427" s="5"/>
      <c r="V427" s="6"/>
    </row>
    <row r="428" spans="7:22" ht="18.75" customHeight="1" x14ac:dyDescent="0.25">
      <c r="G428" s="7"/>
      <c r="J428" s="9" t="str">
        <f t="shared" si="12"/>
        <v/>
      </c>
      <c r="O428" s="8"/>
      <c r="Q428" s="5"/>
      <c r="U428" s="5"/>
      <c r="V428" s="6"/>
    </row>
    <row r="429" spans="7:22" ht="18.75" customHeight="1" x14ac:dyDescent="0.25">
      <c r="G429" s="7"/>
      <c r="J429" s="9" t="str">
        <f t="shared" si="12"/>
        <v/>
      </c>
      <c r="O429" s="8"/>
      <c r="Q429" s="5"/>
      <c r="U429" s="5"/>
      <c r="V429" s="6"/>
    </row>
    <row r="430" spans="7:22" ht="18.75" customHeight="1" x14ac:dyDescent="0.25">
      <c r="G430" s="7"/>
      <c r="J430" s="9" t="str">
        <f t="shared" si="12"/>
        <v/>
      </c>
      <c r="O430" s="8"/>
      <c r="Q430" s="5"/>
      <c r="U430" s="5"/>
      <c r="V430" s="6"/>
    </row>
    <row r="431" spans="7:22" ht="18.75" customHeight="1" x14ac:dyDescent="0.25">
      <c r="G431" s="7"/>
      <c r="J431" s="9" t="str">
        <f t="shared" si="12"/>
        <v/>
      </c>
      <c r="O431" s="8"/>
      <c r="Q431" s="5"/>
      <c r="U431" s="5"/>
      <c r="V431" s="6"/>
    </row>
    <row r="432" spans="7:22" ht="18.75" customHeight="1" x14ac:dyDescent="0.25">
      <c r="G432" s="7"/>
      <c r="J432" s="9" t="str">
        <f t="shared" si="12"/>
        <v/>
      </c>
      <c r="O432" s="8"/>
      <c r="Q432" s="5"/>
      <c r="U432" s="5"/>
      <c r="V432" s="6"/>
    </row>
    <row r="433" spans="7:22" ht="18.75" customHeight="1" x14ac:dyDescent="0.25">
      <c r="G433" s="7"/>
      <c r="J433" s="9" t="str">
        <f t="shared" si="12"/>
        <v/>
      </c>
      <c r="O433" s="8"/>
      <c r="Q433" s="5"/>
      <c r="U433" s="5"/>
      <c r="V433" s="6"/>
    </row>
    <row r="434" spans="7:22" ht="18.75" customHeight="1" x14ac:dyDescent="0.25">
      <c r="G434" s="7"/>
      <c r="J434" s="9" t="str">
        <f t="shared" si="12"/>
        <v/>
      </c>
      <c r="O434" s="8"/>
      <c r="Q434" s="5"/>
      <c r="U434" s="5"/>
      <c r="V434" s="6"/>
    </row>
    <row r="435" spans="7:22" ht="18.75" customHeight="1" x14ac:dyDescent="0.25">
      <c r="G435" s="7"/>
      <c r="J435" s="9" t="str">
        <f t="shared" si="12"/>
        <v/>
      </c>
      <c r="O435" s="8"/>
      <c r="Q435" s="5"/>
      <c r="U435" s="5"/>
      <c r="V435" s="6"/>
    </row>
    <row r="436" spans="7:22" ht="18.75" customHeight="1" x14ac:dyDescent="0.25">
      <c r="G436" s="7"/>
      <c r="J436" s="9" t="str">
        <f t="shared" si="12"/>
        <v/>
      </c>
      <c r="O436" s="8"/>
      <c r="Q436" s="5"/>
      <c r="U436" s="5"/>
      <c r="V436" s="6"/>
    </row>
    <row r="437" spans="7:22" ht="18.75" customHeight="1" x14ac:dyDescent="0.25">
      <c r="G437" s="7"/>
      <c r="J437" s="9" t="str">
        <f t="shared" si="12"/>
        <v/>
      </c>
      <c r="O437" s="8"/>
      <c r="Q437" s="5"/>
      <c r="U437" s="5"/>
      <c r="V437" s="6"/>
    </row>
    <row r="438" spans="7:22" ht="18.75" customHeight="1" x14ac:dyDescent="0.25">
      <c r="G438" s="7"/>
      <c r="J438" s="9" t="str">
        <f t="shared" si="12"/>
        <v/>
      </c>
      <c r="O438" s="8"/>
      <c r="Q438" s="5"/>
      <c r="U438" s="5"/>
      <c r="V438" s="6"/>
    </row>
    <row r="439" spans="7:22" ht="18.75" customHeight="1" x14ac:dyDescent="0.25">
      <c r="G439" s="7"/>
      <c r="J439" s="9" t="str">
        <f t="shared" si="12"/>
        <v/>
      </c>
      <c r="O439" s="8"/>
      <c r="Q439" s="5"/>
      <c r="U439" s="5"/>
      <c r="V439" s="6"/>
    </row>
    <row r="440" spans="7:22" ht="18.75" customHeight="1" x14ac:dyDescent="0.25">
      <c r="G440" s="7"/>
      <c r="J440" s="9" t="str">
        <f t="shared" si="12"/>
        <v/>
      </c>
      <c r="O440" s="8"/>
      <c r="Q440" s="5"/>
      <c r="U440" s="5"/>
      <c r="V440" s="6"/>
    </row>
    <row r="441" spans="7:22" ht="18.75" customHeight="1" x14ac:dyDescent="0.25">
      <c r="G441" s="7"/>
      <c r="J441" s="9" t="str">
        <f t="shared" si="12"/>
        <v/>
      </c>
      <c r="O441" s="8"/>
      <c r="Q441" s="5"/>
      <c r="U441" s="5"/>
      <c r="V441" s="6"/>
    </row>
    <row r="442" spans="7:22" ht="18.75" customHeight="1" x14ac:dyDescent="0.25">
      <c r="G442" s="7"/>
      <c r="J442" s="9" t="str">
        <f t="shared" si="12"/>
        <v/>
      </c>
      <c r="O442" s="8"/>
      <c r="Q442" s="5"/>
      <c r="U442" s="5"/>
      <c r="V442" s="6"/>
    </row>
    <row r="443" spans="7:22" ht="18.75" customHeight="1" x14ac:dyDescent="0.25">
      <c r="G443" s="7"/>
      <c r="J443" s="9" t="str">
        <f t="shared" si="12"/>
        <v/>
      </c>
      <c r="O443" s="8"/>
      <c r="Q443" s="5"/>
      <c r="U443" s="5"/>
      <c r="V443" s="6"/>
    </row>
    <row r="444" spans="7:22" ht="18.75" customHeight="1" x14ac:dyDescent="0.25">
      <c r="G444" s="7"/>
      <c r="J444" s="9" t="str">
        <f t="shared" si="12"/>
        <v/>
      </c>
      <c r="O444" s="8"/>
      <c r="Q444" s="5"/>
      <c r="U444" s="5"/>
      <c r="V444" s="6"/>
    </row>
    <row r="445" spans="7:22" ht="18.75" customHeight="1" x14ac:dyDescent="0.25">
      <c r="G445" s="7"/>
      <c r="J445" s="9" t="str">
        <f t="shared" si="12"/>
        <v/>
      </c>
      <c r="O445" s="8"/>
      <c r="Q445" s="5"/>
      <c r="U445" s="5"/>
      <c r="V445" s="6"/>
    </row>
    <row r="446" spans="7:22" ht="18.75" customHeight="1" x14ac:dyDescent="0.25">
      <c r="G446" s="7"/>
      <c r="J446" s="9" t="str">
        <f t="shared" si="12"/>
        <v/>
      </c>
      <c r="O446" s="8"/>
      <c r="Q446" s="5"/>
      <c r="U446" s="5"/>
      <c r="V446" s="6"/>
    </row>
    <row r="447" spans="7:22" ht="18.75" customHeight="1" x14ac:dyDescent="0.25">
      <c r="G447" s="7"/>
      <c r="J447" s="9" t="str">
        <f t="shared" si="12"/>
        <v/>
      </c>
      <c r="O447" s="8"/>
      <c r="Q447" s="5"/>
      <c r="U447" s="5"/>
      <c r="V447" s="6"/>
    </row>
    <row r="448" spans="7:22" ht="18.75" customHeight="1" x14ac:dyDescent="0.25">
      <c r="G448" s="7"/>
      <c r="J448" s="9" t="str">
        <f t="shared" si="12"/>
        <v/>
      </c>
      <c r="O448" s="8"/>
      <c r="Q448" s="5"/>
      <c r="U448" s="5"/>
      <c r="V448" s="6"/>
    </row>
    <row r="449" spans="7:22" ht="18.75" customHeight="1" x14ac:dyDescent="0.25">
      <c r="G449" s="7"/>
      <c r="J449" s="9" t="str">
        <f t="shared" si="12"/>
        <v/>
      </c>
      <c r="O449" s="8"/>
      <c r="Q449" s="5"/>
      <c r="U449" s="5"/>
      <c r="V449" s="6"/>
    </row>
    <row r="450" spans="7:22" ht="18.75" customHeight="1" x14ac:dyDescent="0.25">
      <c r="G450" s="7"/>
      <c r="J450" s="9" t="str">
        <f t="shared" si="12"/>
        <v/>
      </c>
      <c r="O450" s="8"/>
      <c r="Q450" s="5"/>
      <c r="U450" s="5"/>
      <c r="V450" s="6"/>
    </row>
    <row r="451" spans="7:22" ht="18.75" customHeight="1" x14ac:dyDescent="0.25">
      <c r="G451" s="7"/>
      <c r="J451" s="9" t="str">
        <f t="shared" si="12"/>
        <v/>
      </c>
      <c r="O451" s="8"/>
      <c r="Q451" s="5"/>
      <c r="U451" s="5"/>
      <c r="V451" s="6"/>
    </row>
    <row r="452" spans="7:22" ht="18.75" customHeight="1" x14ac:dyDescent="0.25">
      <c r="G452" s="7"/>
      <c r="J452" s="9" t="str">
        <f t="shared" si="12"/>
        <v/>
      </c>
      <c r="O452" s="8"/>
      <c r="Q452" s="5"/>
      <c r="U452" s="5"/>
      <c r="V452" s="6"/>
    </row>
    <row r="453" spans="7:22" ht="18.75" customHeight="1" x14ac:dyDescent="0.25">
      <c r="G453" s="7"/>
      <c r="J453" s="9" t="str">
        <f t="shared" si="12"/>
        <v/>
      </c>
      <c r="O453" s="8"/>
      <c r="Q453" s="5"/>
      <c r="U453" s="5"/>
      <c r="V453" s="6"/>
    </row>
    <row r="454" spans="7:22" ht="18.75" customHeight="1" x14ac:dyDescent="0.25">
      <c r="G454" s="7"/>
      <c r="J454" s="9" t="str">
        <f t="shared" si="12"/>
        <v/>
      </c>
      <c r="O454" s="8"/>
      <c r="Q454" s="5"/>
      <c r="U454" s="5"/>
      <c r="V454" s="6"/>
    </row>
    <row r="455" spans="7:22" ht="18.75" customHeight="1" x14ac:dyDescent="0.25">
      <c r="G455" s="7"/>
      <c r="J455" s="9" t="str">
        <f t="shared" si="12"/>
        <v/>
      </c>
      <c r="O455" s="8"/>
      <c r="Q455" s="5"/>
      <c r="U455" s="5"/>
      <c r="V455" s="6"/>
    </row>
    <row r="456" spans="7:22" ht="18.75" customHeight="1" x14ac:dyDescent="0.25">
      <c r="G456" s="7"/>
      <c r="J456" s="9" t="str">
        <f t="shared" ref="J456:J519" si="13">IF(I456="未着手",0,
IF(I456="アプローチ済み",0.1,
IF(I456="アポ獲得済み",0.2,
IF(I456="商談見極め",0.3,
IF(I456="課題特定済み",0.3,
IF(I456="提案済み",0.4,
IF(I456="見積提示済み",0.5,
IF(I456="担当者合意済み",0.6,
IF(I456="決裁者合意済み",0.7,
IF(I456="契約調整中",0.8,
IF(I456="契約処理中",0.9,
IF(I456="契約済み",0.95,
IF(I456="受注",1,
IF(I456="失注",0,""))))))))))))))</f>
        <v/>
      </c>
      <c r="O456" s="8"/>
      <c r="Q456" s="5"/>
      <c r="U456" s="5"/>
      <c r="V456" s="6"/>
    </row>
    <row r="457" spans="7:22" ht="18.75" customHeight="1" x14ac:dyDescent="0.25">
      <c r="G457" s="7"/>
      <c r="J457" s="9" t="str">
        <f t="shared" si="13"/>
        <v/>
      </c>
      <c r="O457" s="8"/>
      <c r="Q457" s="5"/>
      <c r="U457" s="5"/>
      <c r="V457" s="6"/>
    </row>
    <row r="458" spans="7:22" ht="18.75" customHeight="1" x14ac:dyDescent="0.25">
      <c r="G458" s="7"/>
      <c r="J458" s="9" t="str">
        <f t="shared" si="13"/>
        <v/>
      </c>
      <c r="O458" s="8"/>
      <c r="Q458" s="5"/>
      <c r="U458" s="5"/>
      <c r="V458" s="6"/>
    </row>
    <row r="459" spans="7:22" ht="18.75" customHeight="1" x14ac:dyDescent="0.25">
      <c r="G459" s="7"/>
      <c r="J459" s="9" t="str">
        <f t="shared" si="13"/>
        <v/>
      </c>
      <c r="O459" s="8"/>
      <c r="Q459" s="5"/>
      <c r="U459" s="5"/>
      <c r="V459" s="6"/>
    </row>
    <row r="460" spans="7:22" ht="18.75" customHeight="1" x14ac:dyDescent="0.25">
      <c r="G460" s="7"/>
      <c r="J460" s="9" t="str">
        <f t="shared" si="13"/>
        <v/>
      </c>
      <c r="O460" s="8"/>
      <c r="Q460" s="5"/>
      <c r="U460" s="5"/>
      <c r="V460" s="6"/>
    </row>
    <row r="461" spans="7:22" ht="18.75" customHeight="1" x14ac:dyDescent="0.25">
      <c r="G461" s="7"/>
      <c r="J461" s="9" t="str">
        <f t="shared" si="13"/>
        <v/>
      </c>
      <c r="O461" s="8"/>
      <c r="Q461" s="5"/>
      <c r="U461" s="5"/>
      <c r="V461" s="6"/>
    </row>
    <row r="462" spans="7:22" ht="18.75" customHeight="1" x14ac:dyDescent="0.25">
      <c r="G462" s="7"/>
      <c r="J462" s="9" t="str">
        <f t="shared" si="13"/>
        <v/>
      </c>
      <c r="O462" s="8"/>
      <c r="Q462" s="5"/>
      <c r="U462" s="5"/>
      <c r="V462" s="6"/>
    </row>
    <row r="463" spans="7:22" ht="18.75" customHeight="1" x14ac:dyDescent="0.25">
      <c r="G463" s="7"/>
      <c r="J463" s="9" t="str">
        <f t="shared" si="13"/>
        <v/>
      </c>
      <c r="O463" s="8"/>
      <c r="Q463" s="5"/>
      <c r="U463" s="5"/>
      <c r="V463" s="6"/>
    </row>
    <row r="464" spans="7:22" ht="18.75" customHeight="1" x14ac:dyDescent="0.25">
      <c r="G464" s="7"/>
      <c r="J464" s="9" t="str">
        <f t="shared" si="13"/>
        <v/>
      </c>
      <c r="O464" s="8"/>
      <c r="Q464" s="5"/>
      <c r="U464" s="5"/>
      <c r="V464" s="6"/>
    </row>
    <row r="465" spans="7:22" ht="18.75" customHeight="1" x14ac:dyDescent="0.25">
      <c r="G465" s="7"/>
      <c r="J465" s="9" t="str">
        <f t="shared" si="13"/>
        <v/>
      </c>
      <c r="O465" s="8"/>
      <c r="Q465" s="5"/>
      <c r="U465" s="5"/>
      <c r="V465" s="6"/>
    </row>
    <row r="466" spans="7:22" ht="18.75" customHeight="1" x14ac:dyDescent="0.25">
      <c r="G466" s="7"/>
      <c r="J466" s="9" t="str">
        <f t="shared" si="13"/>
        <v/>
      </c>
      <c r="O466" s="8"/>
      <c r="Q466" s="5"/>
      <c r="U466" s="5"/>
      <c r="V466" s="6"/>
    </row>
    <row r="467" spans="7:22" ht="18.75" customHeight="1" x14ac:dyDescent="0.25">
      <c r="G467" s="7"/>
      <c r="J467" s="9" t="str">
        <f t="shared" si="13"/>
        <v/>
      </c>
      <c r="O467" s="8"/>
      <c r="Q467" s="5"/>
      <c r="U467" s="5"/>
      <c r="V467" s="6"/>
    </row>
    <row r="468" spans="7:22" ht="18.75" customHeight="1" x14ac:dyDescent="0.25">
      <c r="G468" s="7"/>
      <c r="J468" s="9" t="str">
        <f t="shared" si="13"/>
        <v/>
      </c>
      <c r="O468" s="8"/>
      <c r="Q468" s="5"/>
      <c r="U468" s="5"/>
      <c r="V468" s="6"/>
    </row>
    <row r="469" spans="7:22" ht="18.75" customHeight="1" x14ac:dyDescent="0.25">
      <c r="G469" s="7"/>
      <c r="J469" s="9" t="str">
        <f t="shared" si="13"/>
        <v/>
      </c>
      <c r="O469" s="8"/>
      <c r="Q469" s="5"/>
      <c r="U469" s="5"/>
      <c r="V469" s="6"/>
    </row>
    <row r="470" spans="7:22" ht="18.75" customHeight="1" x14ac:dyDescent="0.25">
      <c r="G470" s="7"/>
      <c r="J470" s="9" t="str">
        <f t="shared" si="13"/>
        <v/>
      </c>
      <c r="O470" s="8"/>
      <c r="Q470" s="5"/>
      <c r="U470" s="5"/>
      <c r="V470" s="6"/>
    </row>
    <row r="471" spans="7:22" ht="18.75" customHeight="1" x14ac:dyDescent="0.25">
      <c r="G471" s="7"/>
      <c r="J471" s="9" t="str">
        <f t="shared" si="13"/>
        <v/>
      </c>
      <c r="O471" s="8"/>
      <c r="Q471" s="5"/>
      <c r="U471" s="5"/>
      <c r="V471" s="6"/>
    </row>
    <row r="472" spans="7:22" ht="18.75" customHeight="1" x14ac:dyDescent="0.25">
      <c r="G472" s="7"/>
      <c r="J472" s="9" t="str">
        <f t="shared" si="13"/>
        <v/>
      </c>
      <c r="O472" s="8"/>
      <c r="Q472" s="5"/>
      <c r="U472" s="5"/>
      <c r="V472" s="6"/>
    </row>
    <row r="473" spans="7:22" ht="18.75" customHeight="1" x14ac:dyDescent="0.25">
      <c r="G473" s="7"/>
      <c r="J473" s="9" t="str">
        <f t="shared" si="13"/>
        <v/>
      </c>
      <c r="O473" s="8"/>
      <c r="Q473" s="5"/>
      <c r="U473" s="5"/>
      <c r="V473" s="6"/>
    </row>
    <row r="474" spans="7:22" ht="18.75" customHeight="1" x14ac:dyDescent="0.25">
      <c r="G474" s="7"/>
      <c r="J474" s="9" t="str">
        <f t="shared" si="13"/>
        <v/>
      </c>
      <c r="O474" s="8"/>
      <c r="Q474" s="5"/>
      <c r="U474" s="5"/>
      <c r="V474" s="6"/>
    </row>
    <row r="475" spans="7:22" ht="18.75" customHeight="1" x14ac:dyDescent="0.25">
      <c r="G475" s="7"/>
      <c r="J475" s="9" t="str">
        <f t="shared" si="13"/>
        <v/>
      </c>
      <c r="O475" s="8"/>
      <c r="Q475" s="5"/>
      <c r="U475" s="5"/>
      <c r="V475" s="6"/>
    </row>
    <row r="476" spans="7:22" ht="18.75" customHeight="1" x14ac:dyDescent="0.25">
      <c r="G476" s="7"/>
      <c r="J476" s="9" t="str">
        <f t="shared" si="13"/>
        <v/>
      </c>
      <c r="O476" s="8"/>
      <c r="Q476" s="5"/>
      <c r="U476" s="5"/>
      <c r="V476" s="6"/>
    </row>
    <row r="477" spans="7:22" ht="18.75" customHeight="1" x14ac:dyDescent="0.25">
      <c r="G477" s="7"/>
      <c r="J477" s="9" t="str">
        <f t="shared" si="13"/>
        <v/>
      </c>
      <c r="O477" s="8"/>
      <c r="Q477" s="5"/>
      <c r="U477" s="5"/>
      <c r="V477" s="6"/>
    </row>
    <row r="478" spans="7:22" ht="18.75" customHeight="1" x14ac:dyDescent="0.25">
      <c r="G478" s="7"/>
      <c r="J478" s="9" t="str">
        <f t="shared" si="13"/>
        <v/>
      </c>
      <c r="O478" s="8"/>
      <c r="Q478" s="5"/>
      <c r="U478" s="5"/>
      <c r="V478" s="6"/>
    </row>
    <row r="479" spans="7:22" ht="18.75" customHeight="1" x14ac:dyDescent="0.25">
      <c r="G479" s="7"/>
      <c r="J479" s="9" t="str">
        <f t="shared" si="13"/>
        <v/>
      </c>
      <c r="O479" s="8"/>
      <c r="Q479" s="5"/>
      <c r="U479" s="5"/>
      <c r="V479" s="6"/>
    </row>
    <row r="480" spans="7:22" ht="18.75" customHeight="1" x14ac:dyDescent="0.25">
      <c r="G480" s="7"/>
      <c r="J480" s="9" t="str">
        <f t="shared" si="13"/>
        <v/>
      </c>
      <c r="O480" s="8"/>
      <c r="Q480" s="5"/>
      <c r="U480" s="5"/>
      <c r="V480" s="6"/>
    </row>
    <row r="481" spans="7:22" ht="18.75" customHeight="1" x14ac:dyDescent="0.25">
      <c r="G481" s="7"/>
      <c r="J481" s="9" t="str">
        <f t="shared" si="13"/>
        <v/>
      </c>
      <c r="O481" s="8"/>
      <c r="Q481" s="5"/>
      <c r="U481" s="5"/>
      <c r="V481" s="6"/>
    </row>
    <row r="482" spans="7:22" ht="18.75" customHeight="1" x14ac:dyDescent="0.25">
      <c r="G482" s="7"/>
      <c r="J482" s="9" t="str">
        <f t="shared" si="13"/>
        <v/>
      </c>
      <c r="O482" s="8"/>
      <c r="Q482" s="5"/>
      <c r="U482" s="5"/>
      <c r="V482" s="6"/>
    </row>
    <row r="483" spans="7:22" ht="18.75" customHeight="1" x14ac:dyDescent="0.25">
      <c r="G483" s="7"/>
      <c r="J483" s="9" t="str">
        <f t="shared" si="13"/>
        <v/>
      </c>
      <c r="O483" s="8"/>
      <c r="Q483" s="5"/>
      <c r="U483" s="5"/>
      <c r="V483" s="6"/>
    </row>
    <row r="484" spans="7:22" ht="18.75" customHeight="1" x14ac:dyDescent="0.25">
      <c r="G484" s="7"/>
      <c r="J484" s="9" t="str">
        <f t="shared" si="13"/>
        <v/>
      </c>
      <c r="O484" s="8"/>
      <c r="Q484" s="5"/>
      <c r="U484" s="5"/>
      <c r="V484" s="6"/>
    </row>
    <row r="485" spans="7:22" ht="18.75" customHeight="1" x14ac:dyDescent="0.25">
      <c r="G485" s="7"/>
      <c r="J485" s="9" t="str">
        <f t="shared" si="13"/>
        <v/>
      </c>
      <c r="O485" s="8"/>
      <c r="Q485" s="5"/>
      <c r="U485" s="5"/>
      <c r="V485" s="6"/>
    </row>
    <row r="486" spans="7:22" ht="18.75" customHeight="1" x14ac:dyDescent="0.25">
      <c r="G486" s="7"/>
      <c r="J486" s="9" t="str">
        <f t="shared" si="13"/>
        <v/>
      </c>
      <c r="O486" s="8"/>
      <c r="Q486" s="5"/>
      <c r="U486" s="5"/>
      <c r="V486" s="6"/>
    </row>
    <row r="487" spans="7:22" ht="18.75" customHeight="1" x14ac:dyDescent="0.25">
      <c r="G487" s="7"/>
      <c r="J487" s="9" t="str">
        <f t="shared" si="13"/>
        <v/>
      </c>
      <c r="O487" s="8"/>
      <c r="Q487" s="5"/>
      <c r="U487" s="5"/>
      <c r="V487" s="6"/>
    </row>
    <row r="488" spans="7:22" ht="18.75" customHeight="1" x14ac:dyDescent="0.25">
      <c r="G488" s="7"/>
      <c r="J488" s="9" t="str">
        <f t="shared" si="13"/>
        <v/>
      </c>
      <c r="O488" s="8"/>
      <c r="Q488" s="5"/>
      <c r="U488" s="5"/>
      <c r="V488" s="6"/>
    </row>
    <row r="489" spans="7:22" ht="18.75" customHeight="1" x14ac:dyDescent="0.25">
      <c r="G489" s="7"/>
      <c r="J489" s="9" t="str">
        <f t="shared" si="13"/>
        <v/>
      </c>
      <c r="O489" s="8"/>
      <c r="Q489" s="5"/>
      <c r="U489" s="5"/>
      <c r="V489" s="6"/>
    </row>
    <row r="490" spans="7:22" ht="18.75" customHeight="1" x14ac:dyDescent="0.25">
      <c r="G490" s="7"/>
      <c r="J490" s="9" t="str">
        <f t="shared" si="13"/>
        <v/>
      </c>
      <c r="O490" s="8"/>
      <c r="Q490" s="5"/>
      <c r="U490" s="5"/>
      <c r="V490" s="6"/>
    </row>
    <row r="491" spans="7:22" ht="18.75" customHeight="1" x14ac:dyDescent="0.25">
      <c r="G491" s="7"/>
      <c r="J491" s="9" t="str">
        <f t="shared" si="13"/>
        <v/>
      </c>
      <c r="O491" s="8"/>
      <c r="Q491" s="5"/>
      <c r="U491" s="5"/>
      <c r="V491" s="6"/>
    </row>
    <row r="492" spans="7:22" ht="18.75" customHeight="1" x14ac:dyDescent="0.25">
      <c r="G492" s="7"/>
      <c r="J492" s="9" t="str">
        <f t="shared" si="13"/>
        <v/>
      </c>
      <c r="O492" s="8"/>
      <c r="Q492" s="5"/>
      <c r="U492" s="5"/>
      <c r="V492" s="6"/>
    </row>
    <row r="493" spans="7:22" ht="18.75" customHeight="1" x14ac:dyDescent="0.25">
      <c r="G493" s="7"/>
      <c r="J493" s="9" t="str">
        <f t="shared" si="13"/>
        <v/>
      </c>
      <c r="O493" s="8"/>
      <c r="Q493" s="5"/>
      <c r="U493" s="5"/>
      <c r="V493" s="6"/>
    </row>
    <row r="494" spans="7:22" ht="18.75" customHeight="1" x14ac:dyDescent="0.25">
      <c r="G494" s="7"/>
      <c r="J494" s="9" t="str">
        <f t="shared" si="13"/>
        <v/>
      </c>
      <c r="O494" s="8"/>
      <c r="Q494" s="5"/>
      <c r="U494" s="5"/>
      <c r="V494" s="6"/>
    </row>
    <row r="495" spans="7:22" ht="18.75" customHeight="1" x14ac:dyDescent="0.25">
      <c r="G495" s="7"/>
      <c r="J495" s="9" t="str">
        <f t="shared" si="13"/>
        <v/>
      </c>
      <c r="O495" s="8"/>
      <c r="Q495" s="5"/>
      <c r="U495" s="5"/>
      <c r="V495" s="6"/>
    </row>
    <row r="496" spans="7:22" ht="18.75" customHeight="1" x14ac:dyDescent="0.25">
      <c r="G496" s="7"/>
      <c r="J496" s="9" t="str">
        <f t="shared" si="13"/>
        <v/>
      </c>
      <c r="O496" s="8"/>
      <c r="Q496" s="5"/>
      <c r="U496" s="5"/>
      <c r="V496" s="6"/>
    </row>
    <row r="497" spans="7:22" ht="18.75" customHeight="1" x14ac:dyDescent="0.25">
      <c r="G497" s="7"/>
      <c r="J497" s="9" t="str">
        <f t="shared" si="13"/>
        <v/>
      </c>
      <c r="O497" s="8"/>
      <c r="Q497" s="5"/>
      <c r="U497" s="5"/>
      <c r="V497" s="6"/>
    </row>
    <row r="498" spans="7:22" ht="18.75" customHeight="1" x14ac:dyDescent="0.25">
      <c r="G498" s="7"/>
      <c r="J498" s="9" t="str">
        <f t="shared" si="13"/>
        <v/>
      </c>
      <c r="O498" s="8"/>
      <c r="Q498" s="5"/>
      <c r="U498" s="5"/>
      <c r="V498" s="6"/>
    </row>
    <row r="499" spans="7:22" ht="18.75" customHeight="1" x14ac:dyDescent="0.25">
      <c r="G499" s="7"/>
      <c r="J499" s="9" t="str">
        <f t="shared" si="13"/>
        <v/>
      </c>
      <c r="O499" s="8"/>
      <c r="Q499" s="5"/>
      <c r="U499" s="5"/>
      <c r="V499" s="6"/>
    </row>
    <row r="500" spans="7:22" ht="18.75" customHeight="1" x14ac:dyDescent="0.25">
      <c r="G500" s="7"/>
      <c r="J500" s="9" t="str">
        <f t="shared" si="13"/>
        <v/>
      </c>
      <c r="O500" s="8"/>
      <c r="Q500" s="5"/>
      <c r="U500" s="5"/>
      <c r="V500" s="6"/>
    </row>
    <row r="501" spans="7:22" ht="18.75" customHeight="1" x14ac:dyDescent="0.25">
      <c r="G501" s="7"/>
      <c r="J501" s="9" t="str">
        <f t="shared" si="13"/>
        <v/>
      </c>
      <c r="O501" s="8"/>
      <c r="Q501" s="5"/>
      <c r="U501" s="5"/>
      <c r="V501" s="6"/>
    </row>
    <row r="502" spans="7:22" ht="18.75" customHeight="1" x14ac:dyDescent="0.25">
      <c r="G502" s="7"/>
      <c r="J502" s="9" t="str">
        <f t="shared" si="13"/>
        <v/>
      </c>
      <c r="O502" s="8"/>
      <c r="Q502" s="5"/>
      <c r="U502" s="5"/>
      <c r="V502" s="6"/>
    </row>
    <row r="503" spans="7:22" ht="18.75" customHeight="1" x14ac:dyDescent="0.25">
      <c r="G503" s="7"/>
      <c r="J503" s="9" t="str">
        <f t="shared" si="13"/>
        <v/>
      </c>
      <c r="O503" s="8"/>
      <c r="Q503" s="5"/>
      <c r="U503" s="5"/>
      <c r="V503" s="6"/>
    </row>
    <row r="504" spans="7:22" ht="18.75" customHeight="1" x14ac:dyDescent="0.25">
      <c r="G504" s="7"/>
      <c r="J504" s="9" t="str">
        <f t="shared" si="13"/>
        <v/>
      </c>
      <c r="O504" s="8"/>
      <c r="Q504" s="5"/>
      <c r="U504" s="5"/>
      <c r="V504" s="6"/>
    </row>
    <row r="505" spans="7:22" ht="18.75" customHeight="1" x14ac:dyDescent="0.25">
      <c r="G505" s="7"/>
      <c r="J505" s="9" t="str">
        <f t="shared" si="13"/>
        <v/>
      </c>
      <c r="O505" s="8"/>
      <c r="Q505" s="5"/>
      <c r="U505" s="5"/>
      <c r="V505" s="6"/>
    </row>
    <row r="506" spans="7:22" ht="18.75" customHeight="1" x14ac:dyDescent="0.25">
      <c r="G506" s="7"/>
      <c r="J506" s="9" t="str">
        <f t="shared" si="13"/>
        <v/>
      </c>
      <c r="O506" s="8"/>
      <c r="Q506" s="5"/>
      <c r="U506" s="5"/>
      <c r="V506" s="6"/>
    </row>
    <row r="507" spans="7:22" ht="18.75" customHeight="1" x14ac:dyDescent="0.25">
      <c r="G507" s="7"/>
      <c r="J507" s="9" t="str">
        <f t="shared" si="13"/>
        <v/>
      </c>
      <c r="O507" s="8"/>
      <c r="Q507" s="5"/>
      <c r="U507" s="5"/>
      <c r="V507" s="6"/>
    </row>
    <row r="508" spans="7:22" ht="18.75" customHeight="1" x14ac:dyDescent="0.25">
      <c r="G508" s="7"/>
      <c r="J508" s="9" t="str">
        <f t="shared" si="13"/>
        <v/>
      </c>
      <c r="O508" s="8"/>
      <c r="Q508" s="5"/>
      <c r="U508" s="5"/>
      <c r="V508" s="6"/>
    </row>
    <row r="509" spans="7:22" ht="18.75" customHeight="1" x14ac:dyDescent="0.25">
      <c r="G509" s="7"/>
      <c r="J509" s="9" t="str">
        <f t="shared" si="13"/>
        <v/>
      </c>
      <c r="O509" s="8"/>
      <c r="Q509" s="5"/>
      <c r="U509" s="5"/>
      <c r="V509" s="6"/>
    </row>
    <row r="510" spans="7:22" ht="18.75" customHeight="1" x14ac:dyDescent="0.25">
      <c r="G510" s="7"/>
      <c r="J510" s="9" t="str">
        <f t="shared" si="13"/>
        <v/>
      </c>
      <c r="O510" s="8"/>
      <c r="Q510" s="5"/>
      <c r="U510" s="5"/>
      <c r="V510" s="6"/>
    </row>
    <row r="511" spans="7:22" ht="18.75" customHeight="1" x14ac:dyDescent="0.25">
      <c r="G511" s="7"/>
      <c r="J511" s="9" t="str">
        <f t="shared" si="13"/>
        <v/>
      </c>
      <c r="O511" s="8"/>
      <c r="Q511" s="5"/>
      <c r="U511" s="5"/>
      <c r="V511" s="6"/>
    </row>
    <row r="512" spans="7:22" ht="18.75" customHeight="1" x14ac:dyDescent="0.25">
      <c r="G512" s="7"/>
      <c r="J512" s="9" t="str">
        <f t="shared" si="13"/>
        <v/>
      </c>
      <c r="O512" s="8"/>
      <c r="Q512" s="5"/>
      <c r="U512" s="5"/>
      <c r="V512" s="6"/>
    </row>
    <row r="513" spans="7:22" ht="18.75" customHeight="1" x14ac:dyDescent="0.25">
      <c r="G513" s="7"/>
      <c r="J513" s="9" t="str">
        <f t="shared" si="13"/>
        <v/>
      </c>
      <c r="O513" s="8"/>
      <c r="Q513" s="5"/>
      <c r="U513" s="5"/>
      <c r="V513" s="6"/>
    </row>
    <row r="514" spans="7:22" ht="18.75" customHeight="1" x14ac:dyDescent="0.25">
      <c r="G514" s="7"/>
      <c r="J514" s="9" t="str">
        <f t="shared" si="13"/>
        <v/>
      </c>
      <c r="O514" s="8"/>
      <c r="Q514" s="5"/>
      <c r="U514" s="5"/>
      <c r="V514" s="6"/>
    </row>
    <row r="515" spans="7:22" ht="18.75" customHeight="1" x14ac:dyDescent="0.25">
      <c r="G515" s="7"/>
      <c r="J515" s="9" t="str">
        <f t="shared" si="13"/>
        <v/>
      </c>
      <c r="O515" s="8"/>
      <c r="Q515" s="5"/>
      <c r="U515" s="5"/>
      <c r="V515" s="6"/>
    </row>
    <row r="516" spans="7:22" ht="18.75" customHeight="1" x14ac:dyDescent="0.25">
      <c r="G516" s="7"/>
      <c r="J516" s="9" t="str">
        <f t="shared" si="13"/>
        <v/>
      </c>
      <c r="O516" s="8"/>
      <c r="Q516" s="5"/>
      <c r="U516" s="5"/>
      <c r="V516" s="6"/>
    </row>
    <row r="517" spans="7:22" ht="18.75" customHeight="1" x14ac:dyDescent="0.25">
      <c r="G517" s="7"/>
      <c r="J517" s="9" t="str">
        <f t="shared" si="13"/>
        <v/>
      </c>
      <c r="O517" s="8"/>
      <c r="Q517" s="5"/>
      <c r="U517" s="5"/>
      <c r="V517" s="6"/>
    </row>
    <row r="518" spans="7:22" ht="18.75" customHeight="1" x14ac:dyDescent="0.25">
      <c r="G518" s="7"/>
      <c r="J518" s="9" t="str">
        <f t="shared" si="13"/>
        <v/>
      </c>
      <c r="O518" s="8"/>
      <c r="Q518" s="5"/>
      <c r="U518" s="5"/>
      <c r="V518" s="6"/>
    </row>
    <row r="519" spans="7:22" ht="18.75" customHeight="1" x14ac:dyDescent="0.25">
      <c r="G519" s="7"/>
      <c r="J519" s="9" t="str">
        <f t="shared" si="13"/>
        <v/>
      </c>
      <c r="O519" s="8"/>
      <c r="Q519" s="5"/>
      <c r="U519" s="5"/>
      <c r="V519" s="6"/>
    </row>
    <row r="520" spans="7:22" ht="18.75" customHeight="1" x14ac:dyDescent="0.25">
      <c r="G520" s="7"/>
      <c r="J520" s="9" t="str">
        <f t="shared" ref="J520:J583" si="14">IF(I520="未着手",0,
IF(I520="アプローチ済み",0.1,
IF(I520="アポ獲得済み",0.2,
IF(I520="商談見極め",0.3,
IF(I520="課題特定済み",0.3,
IF(I520="提案済み",0.4,
IF(I520="見積提示済み",0.5,
IF(I520="担当者合意済み",0.6,
IF(I520="決裁者合意済み",0.7,
IF(I520="契約調整中",0.8,
IF(I520="契約処理中",0.9,
IF(I520="契約済み",0.95,
IF(I520="受注",1,
IF(I520="失注",0,""))))))))))))))</f>
        <v/>
      </c>
      <c r="O520" s="8"/>
      <c r="Q520" s="5"/>
      <c r="U520" s="5"/>
      <c r="V520" s="6"/>
    </row>
    <row r="521" spans="7:22" ht="18.75" customHeight="1" x14ac:dyDescent="0.25">
      <c r="G521" s="7"/>
      <c r="J521" s="9" t="str">
        <f t="shared" si="14"/>
        <v/>
      </c>
      <c r="O521" s="8"/>
      <c r="Q521" s="5"/>
      <c r="U521" s="5"/>
      <c r="V521" s="6"/>
    </row>
    <row r="522" spans="7:22" ht="18.75" customHeight="1" x14ac:dyDescent="0.25">
      <c r="G522" s="7"/>
      <c r="J522" s="9" t="str">
        <f t="shared" si="14"/>
        <v/>
      </c>
      <c r="O522" s="8"/>
      <c r="Q522" s="5"/>
      <c r="U522" s="5"/>
      <c r="V522" s="6"/>
    </row>
    <row r="523" spans="7:22" ht="18.75" customHeight="1" x14ac:dyDescent="0.25">
      <c r="G523" s="7"/>
      <c r="J523" s="9" t="str">
        <f t="shared" si="14"/>
        <v/>
      </c>
      <c r="O523" s="8"/>
      <c r="Q523" s="5"/>
      <c r="U523" s="5"/>
      <c r="V523" s="6"/>
    </row>
    <row r="524" spans="7:22" ht="18.75" customHeight="1" x14ac:dyDescent="0.25">
      <c r="G524" s="7"/>
      <c r="J524" s="9" t="str">
        <f t="shared" si="14"/>
        <v/>
      </c>
      <c r="O524" s="8"/>
      <c r="Q524" s="5"/>
      <c r="U524" s="5"/>
      <c r="V524" s="6"/>
    </row>
    <row r="525" spans="7:22" ht="18.75" customHeight="1" x14ac:dyDescent="0.25">
      <c r="G525" s="7"/>
      <c r="J525" s="9" t="str">
        <f t="shared" si="14"/>
        <v/>
      </c>
      <c r="O525" s="8"/>
      <c r="Q525" s="5"/>
      <c r="U525" s="5"/>
      <c r="V525" s="6"/>
    </row>
    <row r="526" spans="7:22" ht="18.75" customHeight="1" x14ac:dyDescent="0.25">
      <c r="G526" s="7"/>
      <c r="J526" s="9" t="str">
        <f t="shared" si="14"/>
        <v/>
      </c>
      <c r="O526" s="8"/>
      <c r="Q526" s="5"/>
      <c r="U526" s="5"/>
      <c r="V526" s="6"/>
    </row>
    <row r="527" spans="7:22" ht="18.75" customHeight="1" x14ac:dyDescent="0.25">
      <c r="G527" s="7"/>
      <c r="J527" s="9" t="str">
        <f t="shared" si="14"/>
        <v/>
      </c>
      <c r="O527" s="8"/>
      <c r="Q527" s="5"/>
      <c r="U527" s="5"/>
      <c r="V527" s="6"/>
    </row>
    <row r="528" spans="7:22" ht="18.75" customHeight="1" x14ac:dyDescent="0.25">
      <c r="G528" s="7"/>
      <c r="J528" s="9" t="str">
        <f t="shared" si="14"/>
        <v/>
      </c>
      <c r="O528" s="8"/>
      <c r="Q528" s="5"/>
      <c r="U528" s="5"/>
      <c r="V528" s="6"/>
    </row>
    <row r="529" spans="7:22" ht="18.75" customHeight="1" x14ac:dyDescent="0.25">
      <c r="G529" s="7"/>
      <c r="J529" s="9" t="str">
        <f t="shared" si="14"/>
        <v/>
      </c>
      <c r="O529" s="8"/>
      <c r="Q529" s="5"/>
      <c r="U529" s="5"/>
      <c r="V529" s="6"/>
    </row>
    <row r="530" spans="7:22" ht="18.75" customHeight="1" x14ac:dyDescent="0.25">
      <c r="G530" s="7"/>
      <c r="J530" s="9" t="str">
        <f t="shared" si="14"/>
        <v/>
      </c>
      <c r="O530" s="8"/>
      <c r="Q530" s="5"/>
      <c r="U530" s="5"/>
      <c r="V530" s="6"/>
    </row>
    <row r="531" spans="7:22" ht="18.75" customHeight="1" x14ac:dyDescent="0.25">
      <c r="G531" s="7"/>
      <c r="J531" s="9" t="str">
        <f t="shared" si="14"/>
        <v/>
      </c>
      <c r="O531" s="8"/>
      <c r="Q531" s="5"/>
      <c r="U531" s="5"/>
      <c r="V531" s="6"/>
    </row>
    <row r="532" spans="7:22" ht="18.75" customHeight="1" x14ac:dyDescent="0.25">
      <c r="G532" s="7"/>
      <c r="J532" s="9" t="str">
        <f t="shared" si="14"/>
        <v/>
      </c>
      <c r="O532" s="8"/>
      <c r="Q532" s="5"/>
      <c r="U532" s="5"/>
      <c r="V532" s="6"/>
    </row>
    <row r="533" spans="7:22" ht="18.75" customHeight="1" x14ac:dyDescent="0.25">
      <c r="G533" s="7"/>
      <c r="J533" s="9" t="str">
        <f t="shared" si="14"/>
        <v/>
      </c>
      <c r="O533" s="8"/>
      <c r="Q533" s="5"/>
      <c r="U533" s="5"/>
      <c r="V533" s="6"/>
    </row>
    <row r="534" spans="7:22" ht="18.75" customHeight="1" x14ac:dyDescent="0.25">
      <c r="G534" s="7"/>
      <c r="J534" s="9" t="str">
        <f t="shared" si="14"/>
        <v/>
      </c>
      <c r="O534" s="8"/>
      <c r="Q534" s="5"/>
      <c r="U534" s="5"/>
      <c r="V534" s="6"/>
    </row>
    <row r="535" spans="7:22" ht="18.75" customHeight="1" x14ac:dyDescent="0.25">
      <c r="G535" s="7"/>
      <c r="J535" s="9" t="str">
        <f t="shared" si="14"/>
        <v/>
      </c>
      <c r="O535" s="8"/>
      <c r="Q535" s="5"/>
      <c r="U535" s="5"/>
      <c r="V535" s="6"/>
    </row>
    <row r="536" spans="7:22" ht="18.75" customHeight="1" x14ac:dyDescent="0.25">
      <c r="G536" s="7"/>
      <c r="J536" s="9" t="str">
        <f t="shared" si="14"/>
        <v/>
      </c>
      <c r="O536" s="8"/>
      <c r="Q536" s="5"/>
      <c r="U536" s="5"/>
      <c r="V536" s="6"/>
    </row>
    <row r="537" spans="7:22" ht="18.75" customHeight="1" x14ac:dyDescent="0.25">
      <c r="G537" s="7"/>
      <c r="J537" s="9" t="str">
        <f t="shared" si="14"/>
        <v/>
      </c>
      <c r="O537" s="8"/>
      <c r="Q537" s="5"/>
      <c r="U537" s="5"/>
      <c r="V537" s="6"/>
    </row>
    <row r="538" spans="7:22" ht="18.75" customHeight="1" x14ac:dyDescent="0.25">
      <c r="G538" s="7"/>
      <c r="J538" s="9" t="str">
        <f t="shared" si="14"/>
        <v/>
      </c>
      <c r="O538" s="8"/>
      <c r="Q538" s="5"/>
      <c r="U538" s="5"/>
      <c r="V538" s="6"/>
    </row>
    <row r="539" spans="7:22" ht="18.75" customHeight="1" x14ac:dyDescent="0.25">
      <c r="G539" s="7"/>
      <c r="J539" s="9" t="str">
        <f t="shared" si="14"/>
        <v/>
      </c>
      <c r="O539" s="8"/>
      <c r="Q539" s="5"/>
      <c r="U539" s="5"/>
      <c r="V539" s="6"/>
    </row>
    <row r="540" spans="7:22" ht="18.75" customHeight="1" x14ac:dyDescent="0.25">
      <c r="G540" s="7"/>
      <c r="J540" s="9" t="str">
        <f t="shared" si="14"/>
        <v/>
      </c>
      <c r="O540" s="8"/>
      <c r="Q540" s="5"/>
      <c r="U540" s="5"/>
      <c r="V540" s="6"/>
    </row>
    <row r="541" spans="7:22" ht="18.75" customHeight="1" x14ac:dyDescent="0.25">
      <c r="G541" s="7"/>
      <c r="J541" s="9" t="str">
        <f t="shared" si="14"/>
        <v/>
      </c>
      <c r="O541" s="8"/>
      <c r="Q541" s="5"/>
      <c r="U541" s="5"/>
      <c r="V541" s="6"/>
    </row>
    <row r="542" spans="7:22" ht="18.75" customHeight="1" x14ac:dyDescent="0.25">
      <c r="G542" s="7"/>
      <c r="J542" s="9" t="str">
        <f t="shared" si="14"/>
        <v/>
      </c>
      <c r="O542" s="8"/>
      <c r="Q542" s="5"/>
      <c r="U542" s="5"/>
      <c r="V542" s="6"/>
    </row>
    <row r="543" spans="7:22" ht="18.75" customHeight="1" x14ac:dyDescent="0.25">
      <c r="G543" s="7"/>
      <c r="J543" s="9" t="str">
        <f t="shared" si="14"/>
        <v/>
      </c>
      <c r="O543" s="8"/>
      <c r="Q543" s="5"/>
      <c r="U543" s="5"/>
      <c r="V543" s="6"/>
    </row>
    <row r="544" spans="7:22" ht="18.75" customHeight="1" x14ac:dyDescent="0.25">
      <c r="G544" s="7"/>
      <c r="J544" s="9" t="str">
        <f t="shared" si="14"/>
        <v/>
      </c>
      <c r="O544" s="8"/>
      <c r="Q544" s="5"/>
      <c r="U544" s="5"/>
      <c r="V544" s="6"/>
    </row>
    <row r="545" spans="7:22" ht="18.75" customHeight="1" x14ac:dyDescent="0.25">
      <c r="G545" s="7"/>
      <c r="J545" s="9" t="str">
        <f t="shared" si="14"/>
        <v/>
      </c>
      <c r="O545" s="8"/>
      <c r="Q545" s="5"/>
      <c r="U545" s="5"/>
      <c r="V545" s="6"/>
    </row>
    <row r="546" spans="7:22" ht="18.75" customHeight="1" x14ac:dyDescent="0.25">
      <c r="G546" s="7"/>
      <c r="J546" s="9" t="str">
        <f t="shared" si="14"/>
        <v/>
      </c>
      <c r="O546" s="8"/>
      <c r="Q546" s="5"/>
      <c r="U546" s="5"/>
      <c r="V546" s="6"/>
    </row>
    <row r="547" spans="7:22" ht="18.75" customHeight="1" x14ac:dyDescent="0.25">
      <c r="G547" s="7"/>
      <c r="J547" s="9" t="str">
        <f t="shared" si="14"/>
        <v/>
      </c>
      <c r="O547" s="8"/>
      <c r="Q547" s="5"/>
      <c r="U547" s="5"/>
      <c r="V547" s="6"/>
    </row>
    <row r="548" spans="7:22" ht="18.75" customHeight="1" x14ac:dyDescent="0.25">
      <c r="G548" s="7"/>
      <c r="J548" s="9" t="str">
        <f t="shared" si="14"/>
        <v/>
      </c>
      <c r="O548" s="8"/>
      <c r="Q548" s="5"/>
      <c r="U548" s="5"/>
      <c r="V548" s="6"/>
    </row>
    <row r="549" spans="7:22" ht="18.75" customHeight="1" x14ac:dyDescent="0.25">
      <c r="G549" s="7"/>
      <c r="J549" s="9" t="str">
        <f t="shared" si="14"/>
        <v/>
      </c>
      <c r="O549" s="8"/>
      <c r="Q549" s="5"/>
      <c r="U549" s="5"/>
      <c r="V549" s="6"/>
    </row>
    <row r="550" spans="7:22" ht="18.75" customHeight="1" x14ac:dyDescent="0.25">
      <c r="G550" s="7"/>
      <c r="J550" s="9" t="str">
        <f t="shared" si="14"/>
        <v/>
      </c>
      <c r="O550" s="8"/>
      <c r="Q550" s="5"/>
      <c r="U550" s="5"/>
      <c r="V550" s="6"/>
    </row>
    <row r="551" spans="7:22" ht="18.75" customHeight="1" x14ac:dyDescent="0.25">
      <c r="G551" s="7"/>
      <c r="J551" s="9" t="str">
        <f t="shared" si="14"/>
        <v/>
      </c>
      <c r="O551" s="8"/>
      <c r="Q551" s="5"/>
      <c r="U551" s="5"/>
      <c r="V551" s="6"/>
    </row>
    <row r="552" spans="7:22" ht="18.75" customHeight="1" x14ac:dyDescent="0.25">
      <c r="G552" s="7"/>
      <c r="J552" s="9" t="str">
        <f t="shared" si="14"/>
        <v/>
      </c>
      <c r="O552" s="8"/>
      <c r="Q552" s="5"/>
      <c r="U552" s="5"/>
      <c r="V552" s="6"/>
    </row>
    <row r="553" spans="7:22" ht="18.75" customHeight="1" x14ac:dyDescent="0.25">
      <c r="G553" s="7"/>
      <c r="J553" s="9" t="str">
        <f t="shared" si="14"/>
        <v/>
      </c>
      <c r="O553" s="8"/>
      <c r="Q553" s="5"/>
      <c r="U553" s="5"/>
      <c r="V553" s="6"/>
    </row>
    <row r="554" spans="7:22" ht="18.75" customHeight="1" x14ac:dyDescent="0.25">
      <c r="G554" s="7"/>
      <c r="J554" s="9" t="str">
        <f t="shared" si="14"/>
        <v/>
      </c>
      <c r="O554" s="8"/>
      <c r="Q554" s="5"/>
      <c r="U554" s="5"/>
      <c r="V554" s="6"/>
    </row>
    <row r="555" spans="7:22" ht="18.75" customHeight="1" x14ac:dyDescent="0.25">
      <c r="G555" s="7"/>
      <c r="J555" s="9" t="str">
        <f t="shared" si="14"/>
        <v/>
      </c>
      <c r="O555" s="8"/>
      <c r="Q555" s="5"/>
      <c r="U555" s="5"/>
      <c r="V555" s="6"/>
    </row>
    <row r="556" spans="7:22" ht="18.75" customHeight="1" x14ac:dyDescent="0.25">
      <c r="G556" s="7"/>
      <c r="J556" s="9" t="str">
        <f t="shared" si="14"/>
        <v/>
      </c>
      <c r="O556" s="8"/>
      <c r="Q556" s="5"/>
      <c r="U556" s="5"/>
      <c r="V556" s="6"/>
    </row>
    <row r="557" spans="7:22" ht="18.75" customHeight="1" x14ac:dyDescent="0.25">
      <c r="G557" s="7"/>
      <c r="J557" s="9" t="str">
        <f t="shared" si="14"/>
        <v/>
      </c>
      <c r="O557" s="8"/>
      <c r="Q557" s="5"/>
      <c r="U557" s="5"/>
      <c r="V557" s="6"/>
    </row>
    <row r="558" spans="7:22" ht="18.75" customHeight="1" x14ac:dyDescent="0.25">
      <c r="G558" s="7"/>
      <c r="J558" s="9" t="str">
        <f t="shared" si="14"/>
        <v/>
      </c>
      <c r="O558" s="8"/>
      <c r="Q558" s="5"/>
      <c r="U558" s="5"/>
      <c r="V558" s="6"/>
    </row>
    <row r="559" spans="7:22" ht="18.75" customHeight="1" x14ac:dyDescent="0.25">
      <c r="G559" s="7"/>
      <c r="J559" s="9" t="str">
        <f t="shared" si="14"/>
        <v/>
      </c>
      <c r="O559" s="8"/>
      <c r="Q559" s="5"/>
      <c r="U559" s="5"/>
      <c r="V559" s="6"/>
    </row>
    <row r="560" spans="7:22" ht="18.75" customHeight="1" x14ac:dyDescent="0.25">
      <c r="G560" s="7"/>
      <c r="J560" s="9" t="str">
        <f t="shared" si="14"/>
        <v/>
      </c>
      <c r="O560" s="8"/>
      <c r="Q560" s="5"/>
      <c r="U560" s="5"/>
      <c r="V560" s="6"/>
    </row>
    <row r="561" spans="7:22" ht="18.75" customHeight="1" x14ac:dyDescent="0.25">
      <c r="G561" s="7"/>
      <c r="J561" s="9" t="str">
        <f t="shared" si="14"/>
        <v/>
      </c>
      <c r="O561" s="8"/>
      <c r="Q561" s="5"/>
      <c r="U561" s="5"/>
      <c r="V561" s="6"/>
    </row>
    <row r="562" spans="7:22" ht="18.75" customHeight="1" x14ac:dyDescent="0.25">
      <c r="G562" s="7"/>
      <c r="J562" s="9" t="str">
        <f t="shared" si="14"/>
        <v/>
      </c>
      <c r="O562" s="8"/>
      <c r="Q562" s="5"/>
      <c r="U562" s="5"/>
      <c r="V562" s="6"/>
    </row>
    <row r="563" spans="7:22" ht="18.75" customHeight="1" x14ac:dyDescent="0.25">
      <c r="G563" s="7"/>
      <c r="J563" s="9" t="str">
        <f t="shared" si="14"/>
        <v/>
      </c>
      <c r="O563" s="8"/>
      <c r="Q563" s="5"/>
      <c r="U563" s="5"/>
      <c r="V563" s="6"/>
    </row>
    <row r="564" spans="7:22" ht="18.75" customHeight="1" x14ac:dyDescent="0.25">
      <c r="G564" s="7"/>
      <c r="J564" s="9" t="str">
        <f t="shared" si="14"/>
        <v/>
      </c>
      <c r="O564" s="8"/>
      <c r="Q564" s="5"/>
      <c r="U564" s="5"/>
      <c r="V564" s="6"/>
    </row>
    <row r="565" spans="7:22" ht="18.75" customHeight="1" x14ac:dyDescent="0.25">
      <c r="G565" s="7"/>
      <c r="J565" s="9" t="str">
        <f t="shared" si="14"/>
        <v/>
      </c>
      <c r="O565" s="8"/>
      <c r="Q565" s="5"/>
      <c r="U565" s="5"/>
      <c r="V565" s="6"/>
    </row>
    <row r="566" spans="7:22" ht="18.75" customHeight="1" x14ac:dyDescent="0.25">
      <c r="G566" s="7"/>
      <c r="J566" s="9" t="str">
        <f t="shared" si="14"/>
        <v/>
      </c>
      <c r="O566" s="8"/>
      <c r="Q566" s="5"/>
      <c r="U566" s="5"/>
      <c r="V566" s="6"/>
    </row>
    <row r="567" spans="7:22" ht="18.75" customHeight="1" x14ac:dyDescent="0.25">
      <c r="G567" s="7"/>
      <c r="J567" s="9" t="str">
        <f t="shared" si="14"/>
        <v/>
      </c>
      <c r="O567" s="8"/>
      <c r="Q567" s="5"/>
      <c r="U567" s="5"/>
      <c r="V567" s="6"/>
    </row>
    <row r="568" spans="7:22" ht="18.75" customHeight="1" x14ac:dyDescent="0.25">
      <c r="G568" s="7"/>
      <c r="J568" s="9" t="str">
        <f t="shared" si="14"/>
        <v/>
      </c>
      <c r="O568" s="8"/>
      <c r="Q568" s="5"/>
      <c r="U568" s="5"/>
      <c r="V568" s="6"/>
    </row>
    <row r="569" spans="7:22" ht="18.75" customHeight="1" x14ac:dyDescent="0.25">
      <c r="G569" s="7"/>
      <c r="J569" s="9" t="str">
        <f t="shared" si="14"/>
        <v/>
      </c>
      <c r="O569" s="8"/>
      <c r="Q569" s="5"/>
      <c r="U569" s="5"/>
      <c r="V569" s="6"/>
    </row>
    <row r="570" spans="7:22" ht="18.75" customHeight="1" x14ac:dyDescent="0.25">
      <c r="G570" s="7"/>
      <c r="J570" s="9" t="str">
        <f t="shared" si="14"/>
        <v/>
      </c>
      <c r="O570" s="8"/>
      <c r="Q570" s="5"/>
      <c r="U570" s="5"/>
      <c r="V570" s="6"/>
    </row>
    <row r="571" spans="7:22" ht="18.75" customHeight="1" x14ac:dyDescent="0.25">
      <c r="G571" s="7"/>
      <c r="J571" s="9" t="str">
        <f t="shared" si="14"/>
        <v/>
      </c>
      <c r="O571" s="8"/>
      <c r="Q571" s="5"/>
      <c r="U571" s="5"/>
      <c r="V571" s="6"/>
    </row>
    <row r="572" spans="7:22" ht="18.75" customHeight="1" x14ac:dyDescent="0.25">
      <c r="G572" s="7"/>
      <c r="J572" s="9" t="str">
        <f t="shared" si="14"/>
        <v/>
      </c>
      <c r="O572" s="8"/>
      <c r="Q572" s="5"/>
      <c r="U572" s="5"/>
      <c r="V572" s="6"/>
    </row>
    <row r="573" spans="7:22" ht="18.75" customHeight="1" x14ac:dyDescent="0.25">
      <c r="G573" s="7"/>
      <c r="J573" s="9" t="str">
        <f t="shared" si="14"/>
        <v/>
      </c>
      <c r="O573" s="8"/>
      <c r="Q573" s="5"/>
      <c r="U573" s="5"/>
      <c r="V573" s="6"/>
    </row>
    <row r="574" spans="7:22" ht="18.75" customHeight="1" x14ac:dyDescent="0.25">
      <c r="G574" s="7"/>
      <c r="J574" s="9" t="str">
        <f t="shared" si="14"/>
        <v/>
      </c>
      <c r="O574" s="8"/>
      <c r="Q574" s="5"/>
      <c r="U574" s="5"/>
      <c r="V574" s="6"/>
    </row>
    <row r="575" spans="7:22" ht="18.75" customHeight="1" x14ac:dyDescent="0.25">
      <c r="G575" s="7"/>
      <c r="J575" s="9" t="str">
        <f t="shared" si="14"/>
        <v/>
      </c>
      <c r="O575" s="8"/>
      <c r="Q575" s="5"/>
      <c r="U575" s="5"/>
      <c r="V575" s="6"/>
    </row>
    <row r="576" spans="7:22" ht="18.75" customHeight="1" x14ac:dyDescent="0.25">
      <c r="G576" s="7"/>
      <c r="J576" s="9" t="str">
        <f t="shared" si="14"/>
        <v/>
      </c>
      <c r="O576" s="8"/>
      <c r="Q576" s="5"/>
      <c r="U576" s="5"/>
      <c r="V576" s="6"/>
    </row>
    <row r="577" spans="7:22" ht="18.75" customHeight="1" x14ac:dyDescent="0.25">
      <c r="G577" s="7"/>
      <c r="J577" s="9" t="str">
        <f t="shared" si="14"/>
        <v/>
      </c>
      <c r="O577" s="8"/>
      <c r="Q577" s="5"/>
      <c r="U577" s="5"/>
      <c r="V577" s="6"/>
    </row>
    <row r="578" spans="7:22" ht="18.75" customHeight="1" x14ac:dyDescent="0.25">
      <c r="G578" s="7"/>
      <c r="J578" s="9" t="str">
        <f t="shared" si="14"/>
        <v/>
      </c>
      <c r="O578" s="8"/>
      <c r="Q578" s="5"/>
      <c r="U578" s="5"/>
      <c r="V578" s="6"/>
    </row>
    <row r="579" spans="7:22" ht="18.75" customHeight="1" x14ac:dyDescent="0.25">
      <c r="G579" s="7"/>
      <c r="J579" s="9" t="str">
        <f t="shared" si="14"/>
        <v/>
      </c>
      <c r="O579" s="8"/>
      <c r="Q579" s="5"/>
      <c r="U579" s="5"/>
      <c r="V579" s="6"/>
    </row>
    <row r="580" spans="7:22" ht="18.75" customHeight="1" x14ac:dyDescent="0.25">
      <c r="G580" s="7"/>
      <c r="J580" s="9" t="str">
        <f t="shared" si="14"/>
        <v/>
      </c>
      <c r="O580" s="8"/>
      <c r="Q580" s="5"/>
      <c r="U580" s="5"/>
      <c r="V580" s="6"/>
    </row>
    <row r="581" spans="7:22" ht="18.75" customHeight="1" x14ac:dyDescent="0.25">
      <c r="G581" s="7"/>
      <c r="J581" s="9" t="str">
        <f t="shared" si="14"/>
        <v/>
      </c>
      <c r="O581" s="8"/>
      <c r="Q581" s="5"/>
      <c r="U581" s="5"/>
      <c r="V581" s="6"/>
    </row>
    <row r="582" spans="7:22" ht="18.75" customHeight="1" x14ac:dyDescent="0.25">
      <c r="G582" s="7"/>
      <c r="J582" s="9" t="str">
        <f t="shared" si="14"/>
        <v/>
      </c>
      <c r="O582" s="8"/>
      <c r="Q582" s="5"/>
      <c r="U582" s="5"/>
      <c r="V582" s="6"/>
    </row>
    <row r="583" spans="7:22" ht="18.75" customHeight="1" x14ac:dyDescent="0.25">
      <c r="G583" s="7"/>
      <c r="J583" s="9" t="str">
        <f t="shared" si="14"/>
        <v/>
      </c>
      <c r="O583" s="8"/>
      <c r="Q583" s="5"/>
      <c r="U583" s="5"/>
      <c r="V583" s="6"/>
    </row>
    <row r="584" spans="7:22" ht="18.75" customHeight="1" x14ac:dyDescent="0.25">
      <c r="G584" s="7"/>
      <c r="J584" s="9" t="str">
        <f t="shared" ref="J584:J647" si="15">IF(I584="未着手",0,
IF(I584="アプローチ済み",0.1,
IF(I584="アポ獲得済み",0.2,
IF(I584="商談見極め",0.3,
IF(I584="課題特定済み",0.3,
IF(I584="提案済み",0.4,
IF(I584="見積提示済み",0.5,
IF(I584="担当者合意済み",0.6,
IF(I584="決裁者合意済み",0.7,
IF(I584="契約調整中",0.8,
IF(I584="契約処理中",0.9,
IF(I584="契約済み",0.95,
IF(I584="受注",1,
IF(I584="失注",0,""))))))))))))))</f>
        <v/>
      </c>
      <c r="O584" s="8"/>
      <c r="Q584" s="5"/>
      <c r="U584" s="5"/>
      <c r="V584" s="6"/>
    </row>
    <row r="585" spans="7:22" ht="18.75" customHeight="1" x14ac:dyDescent="0.25">
      <c r="G585" s="7"/>
      <c r="J585" s="9" t="str">
        <f t="shared" si="15"/>
        <v/>
      </c>
      <c r="O585" s="8"/>
      <c r="Q585" s="5"/>
      <c r="U585" s="5"/>
      <c r="V585" s="6"/>
    </row>
    <row r="586" spans="7:22" ht="18.75" customHeight="1" x14ac:dyDescent="0.25">
      <c r="G586" s="7"/>
      <c r="J586" s="9" t="str">
        <f t="shared" si="15"/>
        <v/>
      </c>
      <c r="O586" s="8"/>
      <c r="Q586" s="5"/>
      <c r="U586" s="5"/>
      <c r="V586" s="6"/>
    </row>
    <row r="587" spans="7:22" ht="18.75" customHeight="1" x14ac:dyDescent="0.25">
      <c r="G587" s="7"/>
      <c r="J587" s="9" t="str">
        <f t="shared" si="15"/>
        <v/>
      </c>
      <c r="O587" s="8"/>
      <c r="Q587" s="5"/>
      <c r="U587" s="5"/>
      <c r="V587" s="6"/>
    </row>
    <row r="588" spans="7:22" ht="18.75" customHeight="1" x14ac:dyDescent="0.25">
      <c r="G588" s="7"/>
      <c r="J588" s="9" t="str">
        <f t="shared" si="15"/>
        <v/>
      </c>
      <c r="O588" s="8"/>
      <c r="Q588" s="5"/>
      <c r="U588" s="5"/>
      <c r="V588" s="6"/>
    </row>
    <row r="589" spans="7:22" ht="18.75" customHeight="1" x14ac:dyDescent="0.25">
      <c r="G589" s="7"/>
      <c r="J589" s="9" t="str">
        <f t="shared" si="15"/>
        <v/>
      </c>
      <c r="O589" s="8"/>
      <c r="Q589" s="5"/>
      <c r="U589" s="5"/>
      <c r="V589" s="6"/>
    </row>
    <row r="590" spans="7:22" ht="18.75" customHeight="1" x14ac:dyDescent="0.25">
      <c r="G590" s="7"/>
      <c r="J590" s="9" t="str">
        <f t="shared" si="15"/>
        <v/>
      </c>
      <c r="O590" s="8"/>
      <c r="Q590" s="5"/>
      <c r="U590" s="5"/>
      <c r="V590" s="6"/>
    </row>
    <row r="591" spans="7:22" ht="18.75" customHeight="1" x14ac:dyDescent="0.25">
      <c r="G591" s="7"/>
      <c r="J591" s="9" t="str">
        <f t="shared" si="15"/>
        <v/>
      </c>
      <c r="O591" s="8"/>
      <c r="Q591" s="5"/>
      <c r="U591" s="5"/>
      <c r="V591" s="6"/>
    </row>
    <row r="592" spans="7:22" ht="18.75" customHeight="1" x14ac:dyDescent="0.25">
      <c r="G592" s="7"/>
      <c r="J592" s="9" t="str">
        <f t="shared" si="15"/>
        <v/>
      </c>
      <c r="O592" s="8"/>
      <c r="Q592" s="5"/>
      <c r="U592" s="5"/>
      <c r="V592" s="6"/>
    </row>
    <row r="593" spans="7:22" ht="18.75" customHeight="1" x14ac:dyDescent="0.25">
      <c r="G593" s="7"/>
      <c r="J593" s="9" t="str">
        <f t="shared" si="15"/>
        <v/>
      </c>
      <c r="O593" s="8"/>
      <c r="Q593" s="5"/>
      <c r="U593" s="5"/>
      <c r="V593" s="6"/>
    </row>
    <row r="594" spans="7:22" ht="18.75" customHeight="1" x14ac:dyDescent="0.25">
      <c r="G594" s="7"/>
      <c r="J594" s="9" t="str">
        <f t="shared" si="15"/>
        <v/>
      </c>
      <c r="O594" s="8"/>
      <c r="Q594" s="5"/>
      <c r="U594" s="5"/>
      <c r="V594" s="6"/>
    </row>
    <row r="595" spans="7:22" ht="18.75" customHeight="1" x14ac:dyDescent="0.25">
      <c r="G595" s="7"/>
      <c r="J595" s="9" t="str">
        <f t="shared" si="15"/>
        <v/>
      </c>
      <c r="O595" s="8"/>
      <c r="Q595" s="5"/>
      <c r="U595" s="5"/>
      <c r="V595" s="6"/>
    </row>
    <row r="596" spans="7:22" ht="18.75" customHeight="1" x14ac:dyDescent="0.25">
      <c r="G596" s="7"/>
      <c r="J596" s="9" t="str">
        <f t="shared" si="15"/>
        <v/>
      </c>
      <c r="O596" s="8"/>
      <c r="Q596" s="5"/>
      <c r="U596" s="5"/>
      <c r="V596" s="6"/>
    </row>
    <row r="597" spans="7:22" ht="18.75" customHeight="1" x14ac:dyDescent="0.25">
      <c r="G597" s="7"/>
      <c r="J597" s="9" t="str">
        <f t="shared" si="15"/>
        <v/>
      </c>
      <c r="O597" s="8"/>
      <c r="Q597" s="5"/>
      <c r="U597" s="5"/>
      <c r="V597" s="6"/>
    </row>
    <row r="598" spans="7:22" ht="18.75" customHeight="1" x14ac:dyDescent="0.25">
      <c r="G598" s="7"/>
      <c r="J598" s="9" t="str">
        <f t="shared" si="15"/>
        <v/>
      </c>
      <c r="O598" s="8"/>
      <c r="Q598" s="5"/>
      <c r="U598" s="5"/>
      <c r="V598" s="6"/>
    </row>
    <row r="599" spans="7:22" ht="18.75" customHeight="1" x14ac:dyDescent="0.25">
      <c r="G599" s="7"/>
      <c r="J599" s="9" t="str">
        <f t="shared" si="15"/>
        <v/>
      </c>
      <c r="O599" s="8"/>
      <c r="Q599" s="5"/>
      <c r="U599" s="5"/>
      <c r="V599" s="6"/>
    </row>
    <row r="600" spans="7:22" ht="18.75" customHeight="1" x14ac:dyDescent="0.25">
      <c r="G600" s="7"/>
      <c r="J600" s="9" t="str">
        <f t="shared" si="15"/>
        <v/>
      </c>
      <c r="O600" s="8"/>
      <c r="Q600" s="5"/>
      <c r="U600" s="5"/>
      <c r="V600" s="6"/>
    </row>
    <row r="601" spans="7:22" ht="18.75" customHeight="1" x14ac:dyDescent="0.25">
      <c r="G601" s="7"/>
      <c r="J601" s="9" t="str">
        <f t="shared" si="15"/>
        <v/>
      </c>
      <c r="O601" s="8"/>
      <c r="Q601" s="5"/>
      <c r="U601" s="5"/>
      <c r="V601" s="6"/>
    </row>
    <row r="602" spans="7:22" ht="18.75" customHeight="1" x14ac:dyDescent="0.25">
      <c r="G602" s="7"/>
      <c r="J602" s="9" t="str">
        <f t="shared" si="15"/>
        <v/>
      </c>
      <c r="O602" s="8"/>
      <c r="Q602" s="5"/>
      <c r="U602" s="5"/>
      <c r="V602" s="6"/>
    </row>
    <row r="603" spans="7:22" ht="18.75" customHeight="1" x14ac:dyDescent="0.25">
      <c r="G603" s="7"/>
      <c r="J603" s="9" t="str">
        <f t="shared" si="15"/>
        <v/>
      </c>
      <c r="O603" s="8"/>
      <c r="Q603" s="5"/>
      <c r="U603" s="5"/>
      <c r="V603" s="6"/>
    </row>
    <row r="604" spans="7:22" ht="18.75" customHeight="1" x14ac:dyDescent="0.25">
      <c r="G604" s="7"/>
      <c r="J604" s="9" t="str">
        <f t="shared" si="15"/>
        <v/>
      </c>
      <c r="O604" s="8"/>
      <c r="Q604" s="5"/>
      <c r="U604" s="5"/>
      <c r="V604" s="6"/>
    </row>
    <row r="605" spans="7:22" ht="18.75" customHeight="1" x14ac:dyDescent="0.25">
      <c r="G605" s="7"/>
      <c r="J605" s="9" t="str">
        <f t="shared" si="15"/>
        <v/>
      </c>
      <c r="O605" s="8"/>
      <c r="Q605" s="5"/>
      <c r="U605" s="5"/>
      <c r="V605" s="6"/>
    </row>
    <row r="606" spans="7:22" ht="18.75" customHeight="1" x14ac:dyDescent="0.25">
      <c r="G606" s="7"/>
      <c r="J606" s="9" t="str">
        <f t="shared" si="15"/>
        <v/>
      </c>
      <c r="O606" s="8"/>
      <c r="Q606" s="5"/>
      <c r="U606" s="5"/>
      <c r="V606" s="6"/>
    </row>
    <row r="607" spans="7:22" ht="18.75" customHeight="1" x14ac:dyDescent="0.25">
      <c r="G607" s="7"/>
      <c r="J607" s="9" t="str">
        <f t="shared" si="15"/>
        <v/>
      </c>
      <c r="O607" s="8"/>
      <c r="Q607" s="5"/>
      <c r="U607" s="5"/>
      <c r="V607" s="6"/>
    </row>
    <row r="608" spans="7:22" ht="18.75" customHeight="1" x14ac:dyDescent="0.25">
      <c r="G608" s="7"/>
      <c r="J608" s="9" t="str">
        <f t="shared" si="15"/>
        <v/>
      </c>
      <c r="O608" s="8"/>
      <c r="Q608" s="5"/>
      <c r="U608" s="5"/>
      <c r="V608" s="6"/>
    </row>
    <row r="609" spans="7:22" ht="18.75" customHeight="1" x14ac:dyDescent="0.25">
      <c r="G609" s="7"/>
      <c r="J609" s="9" t="str">
        <f t="shared" si="15"/>
        <v/>
      </c>
      <c r="O609" s="8"/>
      <c r="Q609" s="5"/>
      <c r="U609" s="5"/>
      <c r="V609" s="6"/>
    </row>
    <row r="610" spans="7:22" ht="18.75" customHeight="1" x14ac:dyDescent="0.25">
      <c r="G610" s="7"/>
      <c r="J610" s="9" t="str">
        <f t="shared" si="15"/>
        <v/>
      </c>
      <c r="O610" s="8"/>
      <c r="Q610" s="5"/>
      <c r="U610" s="5"/>
      <c r="V610" s="6"/>
    </row>
    <row r="611" spans="7:22" ht="18.75" customHeight="1" x14ac:dyDescent="0.25">
      <c r="G611" s="7"/>
      <c r="J611" s="9" t="str">
        <f t="shared" si="15"/>
        <v/>
      </c>
      <c r="O611" s="8"/>
      <c r="Q611" s="5"/>
      <c r="U611" s="5"/>
      <c r="V611" s="6"/>
    </row>
    <row r="612" spans="7:22" ht="18.75" customHeight="1" x14ac:dyDescent="0.25">
      <c r="G612" s="7"/>
      <c r="J612" s="9" t="str">
        <f t="shared" si="15"/>
        <v/>
      </c>
      <c r="O612" s="8"/>
      <c r="Q612" s="5"/>
      <c r="U612" s="5"/>
      <c r="V612" s="6"/>
    </row>
    <row r="613" spans="7:22" ht="18.75" customHeight="1" x14ac:dyDescent="0.25">
      <c r="G613" s="7"/>
      <c r="J613" s="9" t="str">
        <f t="shared" si="15"/>
        <v/>
      </c>
      <c r="O613" s="8"/>
      <c r="Q613" s="5"/>
      <c r="U613" s="5"/>
      <c r="V613" s="6"/>
    </row>
    <row r="614" spans="7:22" ht="18.75" customHeight="1" x14ac:dyDescent="0.25">
      <c r="G614" s="7"/>
      <c r="J614" s="9" t="str">
        <f t="shared" si="15"/>
        <v/>
      </c>
      <c r="O614" s="8"/>
      <c r="Q614" s="5"/>
      <c r="U614" s="5"/>
      <c r="V614" s="6"/>
    </row>
    <row r="615" spans="7:22" ht="18.75" customHeight="1" x14ac:dyDescent="0.25">
      <c r="G615" s="7"/>
      <c r="J615" s="9" t="str">
        <f t="shared" si="15"/>
        <v/>
      </c>
      <c r="O615" s="8"/>
      <c r="Q615" s="5"/>
      <c r="U615" s="5"/>
      <c r="V615" s="6"/>
    </row>
    <row r="616" spans="7:22" ht="18.75" customHeight="1" x14ac:dyDescent="0.25">
      <c r="G616" s="7"/>
      <c r="J616" s="9" t="str">
        <f t="shared" si="15"/>
        <v/>
      </c>
      <c r="O616" s="8"/>
      <c r="Q616" s="5"/>
      <c r="U616" s="5"/>
      <c r="V616" s="6"/>
    </row>
    <row r="617" spans="7:22" ht="18.75" customHeight="1" x14ac:dyDescent="0.25">
      <c r="G617" s="7"/>
      <c r="J617" s="9" t="str">
        <f t="shared" si="15"/>
        <v/>
      </c>
      <c r="O617" s="8"/>
      <c r="Q617" s="5"/>
      <c r="U617" s="5"/>
      <c r="V617" s="6"/>
    </row>
    <row r="618" spans="7:22" ht="18.75" customHeight="1" x14ac:dyDescent="0.25">
      <c r="G618" s="7"/>
      <c r="J618" s="9" t="str">
        <f t="shared" si="15"/>
        <v/>
      </c>
      <c r="O618" s="8"/>
      <c r="Q618" s="5"/>
      <c r="U618" s="5"/>
      <c r="V618" s="6"/>
    </row>
    <row r="619" spans="7:22" ht="18.75" customHeight="1" x14ac:dyDescent="0.25">
      <c r="G619" s="7"/>
      <c r="J619" s="9" t="str">
        <f t="shared" si="15"/>
        <v/>
      </c>
      <c r="O619" s="8"/>
      <c r="Q619" s="5"/>
      <c r="U619" s="5"/>
      <c r="V619" s="6"/>
    </row>
    <row r="620" spans="7:22" ht="18.75" customHeight="1" x14ac:dyDescent="0.25">
      <c r="G620" s="7"/>
      <c r="J620" s="9" t="str">
        <f t="shared" si="15"/>
        <v/>
      </c>
      <c r="O620" s="8"/>
      <c r="Q620" s="5"/>
      <c r="U620" s="5"/>
      <c r="V620" s="6"/>
    </row>
    <row r="621" spans="7:22" ht="18.75" customHeight="1" x14ac:dyDescent="0.25">
      <c r="G621" s="7"/>
      <c r="J621" s="9" t="str">
        <f t="shared" si="15"/>
        <v/>
      </c>
      <c r="O621" s="8"/>
      <c r="Q621" s="5"/>
      <c r="U621" s="5"/>
      <c r="V621" s="6"/>
    </row>
    <row r="622" spans="7:22" ht="18.75" customHeight="1" x14ac:dyDescent="0.25">
      <c r="G622" s="7"/>
      <c r="J622" s="9" t="str">
        <f t="shared" si="15"/>
        <v/>
      </c>
      <c r="O622" s="8"/>
      <c r="Q622" s="5"/>
      <c r="U622" s="5"/>
      <c r="V622" s="6"/>
    </row>
    <row r="623" spans="7:22" ht="18.75" customHeight="1" x14ac:dyDescent="0.25">
      <c r="G623" s="7"/>
      <c r="J623" s="9" t="str">
        <f t="shared" si="15"/>
        <v/>
      </c>
      <c r="O623" s="8"/>
      <c r="Q623" s="5"/>
      <c r="U623" s="5"/>
      <c r="V623" s="6"/>
    </row>
    <row r="624" spans="7:22" ht="18.75" customHeight="1" x14ac:dyDescent="0.25">
      <c r="G624" s="7"/>
      <c r="J624" s="9" t="str">
        <f t="shared" si="15"/>
        <v/>
      </c>
      <c r="O624" s="8"/>
      <c r="Q624" s="5"/>
      <c r="U624" s="5"/>
      <c r="V624" s="6"/>
    </row>
    <row r="625" spans="7:22" ht="18.75" customHeight="1" x14ac:dyDescent="0.25">
      <c r="G625" s="7"/>
      <c r="J625" s="9" t="str">
        <f t="shared" si="15"/>
        <v/>
      </c>
      <c r="O625" s="8"/>
      <c r="Q625" s="5"/>
      <c r="U625" s="5"/>
      <c r="V625" s="6"/>
    </row>
    <row r="626" spans="7:22" ht="18.75" customHeight="1" x14ac:dyDescent="0.25">
      <c r="G626" s="7"/>
      <c r="J626" s="9" t="str">
        <f t="shared" si="15"/>
        <v/>
      </c>
      <c r="O626" s="8"/>
      <c r="Q626" s="5"/>
      <c r="U626" s="5"/>
      <c r="V626" s="6"/>
    </row>
    <row r="627" spans="7:22" ht="18.75" customHeight="1" x14ac:dyDescent="0.25">
      <c r="G627" s="7"/>
      <c r="J627" s="9" t="str">
        <f t="shared" si="15"/>
        <v/>
      </c>
      <c r="O627" s="8"/>
      <c r="Q627" s="5"/>
      <c r="U627" s="5"/>
      <c r="V627" s="6"/>
    </row>
    <row r="628" spans="7:22" ht="18.75" customHeight="1" x14ac:dyDescent="0.25">
      <c r="G628" s="7"/>
      <c r="J628" s="9" t="str">
        <f t="shared" si="15"/>
        <v/>
      </c>
      <c r="O628" s="8"/>
      <c r="Q628" s="5"/>
      <c r="U628" s="5"/>
      <c r="V628" s="6"/>
    </row>
    <row r="629" spans="7:22" ht="18.75" customHeight="1" x14ac:dyDescent="0.25">
      <c r="G629" s="7"/>
      <c r="J629" s="9" t="str">
        <f t="shared" si="15"/>
        <v/>
      </c>
      <c r="O629" s="8"/>
      <c r="Q629" s="5"/>
      <c r="U629" s="5"/>
      <c r="V629" s="6"/>
    </row>
    <row r="630" spans="7:22" ht="18.75" customHeight="1" x14ac:dyDescent="0.25">
      <c r="G630" s="7"/>
      <c r="J630" s="9" t="str">
        <f t="shared" si="15"/>
        <v/>
      </c>
      <c r="O630" s="8"/>
      <c r="Q630" s="5"/>
      <c r="U630" s="5"/>
      <c r="V630" s="6"/>
    </row>
    <row r="631" spans="7:22" ht="18.75" customHeight="1" x14ac:dyDescent="0.25">
      <c r="G631" s="7"/>
      <c r="J631" s="9" t="str">
        <f t="shared" si="15"/>
        <v/>
      </c>
      <c r="O631" s="8"/>
      <c r="Q631" s="5"/>
      <c r="U631" s="5"/>
      <c r="V631" s="6"/>
    </row>
    <row r="632" spans="7:22" ht="18.75" customHeight="1" x14ac:dyDescent="0.25">
      <c r="G632" s="7"/>
      <c r="J632" s="9" t="str">
        <f t="shared" si="15"/>
        <v/>
      </c>
      <c r="O632" s="8"/>
      <c r="Q632" s="5"/>
      <c r="U632" s="5"/>
      <c r="V632" s="6"/>
    </row>
    <row r="633" spans="7:22" ht="18.75" customHeight="1" x14ac:dyDescent="0.25">
      <c r="G633" s="7"/>
      <c r="J633" s="9" t="str">
        <f t="shared" si="15"/>
        <v/>
      </c>
      <c r="O633" s="8"/>
      <c r="Q633" s="5"/>
      <c r="U633" s="5"/>
      <c r="V633" s="6"/>
    </row>
    <row r="634" spans="7:22" ht="18.75" customHeight="1" x14ac:dyDescent="0.25">
      <c r="G634" s="7"/>
      <c r="J634" s="9" t="str">
        <f t="shared" si="15"/>
        <v/>
      </c>
      <c r="O634" s="8"/>
      <c r="Q634" s="5"/>
      <c r="U634" s="5"/>
      <c r="V634" s="6"/>
    </row>
    <row r="635" spans="7:22" ht="18.75" customHeight="1" x14ac:dyDescent="0.25">
      <c r="G635" s="7"/>
      <c r="J635" s="9" t="str">
        <f t="shared" si="15"/>
        <v/>
      </c>
      <c r="O635" s="8"/>
      <c r="Q635" s="5"/>
      <c r="U635" s="5"/>
      <c r="V635" s="6"/>
    </row>
    <row r="636" spans="7:22" ht="18.75" customHeight="1" x14ac:dyDescent="0.25">
      <c r="G636" s="7"/>
      <c r="J636" s="9" t="str">
        <f t="shared" si="15"/>
        <v/>
      </c>
      <c r="O636" s="8"/>
      <c r="Q636" s="5"/>
      <c r="U636" s="5"/>
      <c r="V636" s="6"/>
    </row>
    <row r="637" spans="7:22" ht="18.75" customHeight="1" x14ac:dyDescent="0.25">
      <c r="G637" s="7"/>
      <c r="J637" s="9" t="str">
        <f t="shared" si="15"/>
        <v/>
      </c>
      <c r="O637" s="8"/>
      <c r="Q637" s="5"/>
      <c r="U637" s="5"/>
      <c r="V637" s="6"/>
    </row>
    <row r="638" spans="7:22" ht="18.75" customHeight="1" x14ac:dyDescent="0.25">
      <c r="G638" s="7"/>
      <c r="J638" s="9" t="str">
        <f t="shared" si="15"/>
        <v/>
      </c>
      <c r="O638" s="8"/>
      <c r="Q638" s="5"/>
      <c r="U638" s="5"/>
      <c r="V638" s="6"/>
    </row>
    <row r="639" spans="7:22" ht="18.75" customHeight="1" x14ac:dyDescent="0.25">
      <c r="G639" s="7"/>
      <c r="J639" s="9" t="str">
        <f t="shared" si="15"/>
        <v/>
      </c>
      <c r="O639" s="8"/>
      <c r="Q639" s="5"/>
      <c r="U639" s="5"/>
      <c r="V639" s="6"/>
    </row>
    <row r="640" spans="7:22" ht="18.75" customHeight="1" x14ac:dyDescent="0.25">
      <c r="G640" s="7"/>
      <c r="J640" s="9" t="str">
        <f t="shared" si="15"/>
        <v/>
      </c>
      <c r="O640" s="8"/>
      <c r="Q640" s="5"/>
      <c r="U640" s="5"/>
      <c r="V640" s="6"/>
    </row>
    <row r="641" spans="7:22" ht="18.75" customHeight="1" x14ac:dyDescent="0.25">
      <c r="G641" s="7"/>
      <c r="J641" s="9" t="str">
        <f t="shared" si="15"/>
        <v/>
      </c>
      <c r="O641" s="8"/>
      <c r="Q641" s="5"/>
      <c r="U641" s="5"/>
      <c r="V641" s="6"/>
    </row>
    <row r="642" spans="7:22" ht="18.75" customHeight="1" x14ac:dyDescent="0.25">
      <c r="G642" s="7"/>
      <c r="J642" s="9" t="str">
        <f t="shared" si="15"/>
        <v/>
      </c>
      <c r="O642" s="8"/>
      <c r="Q642" s="5"/>
      <c r="U642" s="5"/>
      <c r="V642" s="6"/>
    </row>
    <row r="643" spans="7:22" ht="18.75" customHeight="1" x14ac:dyDescent="0.25">
      <c r="G643" s="7"/>
      <c r="J643" s="9" t="str">
        <f t="shared" si="15"/>
        <v/>
      </c>
      <c r="O643" s="8"/>
      <c r="Q643" s="5"/>
      <c r="U643" s="5"/>
      <c r="V643" s="6"/>
    </row>
    <row r="644" spans="7:22" ht="18.75" customHeight="1" x14ac:dyDescent="0.25">
      <c r="G644" s="7"/>
      <c r="J644" s="9" t="str">
        <f t="shared" si="15"/>
        <v/>
      </c>
      <c r="O644" s="8"/>
      <c r="Q644" s="5"/>
      <c r="U644" s="5"/>
      <c r="V644" s="6"/>
    </row>
    <row r="645" spans="7:22" ht="18.75" customHeight="1" x14ac:dyDescent="0.25">
      <c r="G645" s="7"/>
      <c r="J645" s="9" t="str">
        <f t="shared" si="15"/>
        <v/>
      </c>
      <c r="O645" s="8"/>
      <c r="Q645" s="5"/>
      <c r="U645" s="5"/>
      <c r="V645" s="6"/>
    </row>
    <row r="646" spans="7:22" ht="18.75" customHeight="1" x14ac:dyDescent="0.25">
      <c r="G646" s="7"/>
      <c r="J646" s="9" t="str">
        <f t="shared" si="15"/>
        <v/>
      </c>
      <c r="O646" s="8"/>
      <c r="Q646" s="5"/>
      <c r="U646" s="5"/>
      <c r="V646" s="6"/>
    </row>
    <row r="647" spans="7:22" ht="18.75" customHeight="1" x14ac:dyDescent="0.25">
      <c r="G647" s="7"/>
      <c r="J647" s="9" t="str">
        <f t="shared" si="15"/>
        <v/>
      </c>
      <c r="O647" s="8"/>
      <c r="Q647" s="5"/>
      <c r="U647" s="5"/>
      <c r="V647" s="6"/>
    </row>
    <row r="648" spans="7:22" ht="18.75" customHeight="1" x14ac:dyDescent="0.25">
      <c r="G648" s="7"/>
      <c r="J648" s="9" t="str">
        <f t="shared" ref="J648:J711" si="16">IF(I648="未着手",0,
IF(I648="アプローチ済み",0.1,
IF(I648="アポ獲得済み",0.2,
IF(I648="商談見極め",0.3,
IF(I648="課題特定済み",0.3,
IF(I648="提案済み",0.4,
IF(I648="見積提示済み",0.5,
IF(I648="担当者合意済み",0.6,
IF(I648="決裁者合意済み",0.7,
IF(I648="契約調整中",0.8,
IF(I648="契約処理中",0.9,
IF(I648="契約済み",0.95,
IF(I648="受注",1,
IF(I648="失注",0,""))))))))))))))</f>
        <v/>
      </c>
      <c r="O648" s="8"/>
      <c r="Q648" s="5"/>
      <c r="U648" s="5"/>
      <c r="V648" s="6"/>
    </row>
    <row r="649" spans="7:22" ht="18.75" customHeight="1" x14ac:dyDescent="0.25">
      <c r="G649" s="7"/>
      <c r="J649" s="9" t="str">
        <f t="shared" si="16"/>
        <v/>
      </c>
      <c r="O649" s="8"/>
      <c r="Q649" s="5"/>
      <c r="U649" s="5"/>
      <c r="V649" s="6"/>
    </row>
    <row r="650" spans="7:22" ht="18.75" customHeight="1" x14ac:dyDescent="0.25">
      <c r="G650" s="7"/>
      <c r="J650" s="9" t="str">
        <f t="shared" si="16"/>
        <v/>
      </c>
      <c r="O650" s="8"/>
      <c r="Q650" s="5"/>
      <c r="U650" s="5"/>
      <c r="V650" s="6"/>
    </row>
    <row r="651" spans="7:22" ht="18.75" customHeight="1" x14ac:dyDescent="0.25">
      <c r="G651" s="7"/>
      <c r="J651" s="9" t="str">
        <f t="shared" si="16"/>
        <v/>
      </c>
      <c r="O651" s="8"/>
      <c r="Q651" s="5"/>
      <c r="U651" s="5"/>
      <c r="V651" s="6"/>
    </row>
    <row r="652" spans="7:22" ht="18.75" customHeight="1" x14ac:dyDescent="0.25">
      <c r="G652" s="7"/>
      <c r="J652" s="9" t="str">
        <f t="shared" si="16"/>
        <v/>
      </c>
      <c r="O652" s="8"/>
      <c r="Q652" s="5"/>
      <c r="U652" s="5"/>
      <c r="V652" s="6"/>
    </row>
    <row r="653" spans="7:22" ht="18.75" customHeight="1" x14ac:dyDescent="0.25">
      <c r="G653" s="7"/>
      <c r="J653" s="9" t="str">
        <f t="shared" si="16"/>
        <v/>
      </c>
      <c r="O653" s="8"/>
      <c r="Q653" s="5"/>
      <c r="U653" s="5"/>
      <c r="V653" s="6"/>
    </row>
    <row r="654" spans="7:22" ht="18.75" customHeight="1" x14ac:dyDescent="0.25">
      <c r="G654" s="7"/>
      <c r="J654" s="9" t="str">
        <f t="shared" si="16"/>
        <v/>
      </c>
      <c r="O654" s="8"/>
      <c r="Q654" s="5"/>
      <c r="U654" s="5"/>
      <c r="V654" s="6"/>
    </row>
    <row r="655" spans="7:22" ht="18.75" customHeight="1" x14ac:dyDescent="0.25">
      <c r="G655" s="7"/>
      <c r="J655" s="9" t="str">
        <f t="shared" si="16"/>
        <v/>
      </c>
      <c r="O655" s="8"/>
      <c r="Q655" s="5"/>
      <c r="U655" s="5"/>
      <c r="V655" s="6"/>
    </row>
    <row r="656" spans="7:22" ht="18.75" customHeight="1" x14ac:dyDescent="0.25">
      <c r="G656" s="7"/>
      <c r="J656" s="9" t="str">
        <f t="shared" si="16"/>
        <v/>
      </c>
      <c r="O656" s="8"/>
      <c r="Q656" s="5"/>
      <c r="U656" s="5"/>
      <c r="V656" s="6"/>
    </row>
    <row r="657" spans="7:22" ht="18.75" customHeight="1" x14ac:dyDescent="0.25">
      <c r="G657" s="7"/>
      <c r="J657" s="9" t="str">
        <f t="shared" si="16"/>
        <v/>
      </c>
      <c r="O657" s="8"/>
      <c r="Q657" s="5"/>
      <c r="U657" s="5"/>
      <c r="V657" s="6"/>
    </row>
    <row r="658" spans="7:22" ht="18.75" customHeight="1" x14ac:dyDescent="0.25">
      <c r="G658" s="7"/>
      <c r="J658" s="9" t="str">
        <f t="shared" si="16"/>
        <v/>
      </c>
      <c r="O658" s="8"/>
      <c r="Q658" s="5"/>
      <c r="U658" s="5"/>
      <c r="V658" s="6"/>
    </row>
    <row r="659" spans="7:22" ht="18.75" customHeight="1" x14ac:dyDescent="0.25">
      <c r="G659" s="7"/>
      <c r="J659" s="9" t="str">
        <f t="shared" si="16"/>
        <v/>
      </c>
      <c r="O659" s="8"/>
      <c r="Q659" s="5"/>
      <c r="U659" s="5"/>
      <c r="V659" s="6"/>
    </row>
    <row r="660" spans="7:22" ht="18.75" customHeight="1" x14ac:dyDescent="0.25">
      <c r="G660" s="7"/>
      <c r="J660" s="9" t="str">
        <f t="shared" si="16"/>
        <v/>
      </c>
      <c r="O660" s="8"/>
      <c r="Q660" s="5"/>
      <c r="U660" s="5"/>
      <c r="V660" s="6"/>
    </row>
    <row r="661" spans="7:22" ht="18.75" customHeight="1" x14ac:dyDescent="0.25">
      <c r="G661" s="7"/>
      <c r="J661" s="9" t="str">
        <f t="shared" si="16"/>
        <v/>
      </c>
      <c r="O661" s="8"/>
      <c r="Q661" s="5"/>
      <c r="U661" s="5"/>
      <c r="V661" s="6"/>
    </row>
    <row r="662" spans="7:22" ht="18.75" customHeight="1" x14ac:dyDescent="0.25">
      <c r="G662" s="7"/>
      <c r="J662" s="9" t="str">
        <f t="shared" si="16"/>
        <v/>
      </c>
      <c r="O662" s="8"/>
      <c r="Q662" s="5"/>
      <c r="U662" s="5"/>
      <c r="V662" s="6"/>
    </row>
    <row r="663" spans="7:22" ht="18.75" customHeight="1" x14ac:dyDescent="0.25">
      <c r="G663" s="7"/>
      <c r="J663" s="9" t="str">
        <f t="shared" si="16"/>
        <v/>
      </c>
      <c r="O663" s="8"/>
      <c r="Q663" s="5"/>
      <c r="U663" s="5"/>
      <c r="V663" s="6"/>
    </row>
    <row r="664" spans="7:22" ht="18.75" customHeight="1" x14ac:dyDescent="0.25">
      <c r="G664" s="7"/>
      <c r="J664" s="9" t="str">
        <f t="shared" si="16"/>
        <v/>
      </c>
      <c r="O664" s="8"/>
      <c r="Q664" s="5"/>
      <c r="U664" s="5"/>
      <c r="V664" s="6"/>
    </row>
    <row r="665" spans="7:22" ht="18.75" customHeight="1" x14ac:dyDescent="0.25">
      <c r="G665" s="7"/>
      <c r="J665" s="9" t="str">
        <f t="shared" si="16"/>
        <v/>
      </c>
      <c r="O665" s="8"/>
      <c r="Q665" s="5"/>
      <c r="U665" s="5"/>
      <c r="V665" s="6"/>
    </row>
    <row r="666" spans="7:22" ht="18.75" customHeight="1" x14ac:dyDescent="0.25">
      <c r="G666" s="7"/>
      <c r="J666" s="9" t="str">
        <f t="shared" si="16"/>
        <v/>
      </c>
      <c r="O666" s="8"/>
      <c r="Q666" s="5"/>
      <c r="U666" s="5"/>
      <c r="V666" s="6"/>
    </row>
    <row r="667" spans="7:22" ht="18.75" customHeight="1" x14ac:dyDescent="0.25">
      <c r="G667" s="7"/>
      <c r="J667" s="9" t="str">
        <f t="shared" si="16"/>
        <v/>
      </c>
      <c r="O667" s="8"/>
      <c r="Q667" s="5"/>
      <c r="U667" s="5"/>
      <c r="V667" s="6"/>
    </row>
    <row r="668" spans="7:22" ht="18.75" customHeight="1" x14ac:dyDescent="0.25">
      <c r="G668" s="7"/>
      <c r="J668" s="9" t="str">
        <f t="shared" si="16"/>
        <v/>
      </c>
      <c r="O668" s="8"/>
      <c r="Q668" s="5"/>
      <c r="U668" s="5"/>
      <c r="V668" s="6"/>
    </row>
    <row r="669" spans="7:22" ht="18.75" customHeight="1" x14ac:dyDescent="0.25">
      <c r="G669" s="7"/>
      <c r="J669" s="9" t="str">
        <f t="shared" si="16"/>
        <v/>
      </c>
      <c r="O669" s="8"/>
      <c r="Q669" s="5"/>
      <c r="U669" s="5"/>
      <c r="V669" s="6"/>
    </row>
    <row r="670" spans="7:22" ht="18.75" customHeight="1" x14ac:dyDescent="0.25">
      <c r="G670" s="7"/>
      <c r="J670" s="9" t="str">
        <f t="shared" si="16"/>
        <v/>
      </c>
      <c r="O670" s="8"/>
      <c r="Q670" s="5"/>
      <c r="U670" s="5"/>
      <c r="V670" s="6"/>
    </row>
    <row r="671" spans="7:22" ht="18.75" customHeight="1" x14ac:dyDescent="0.25">
      <c r="G671" s="7"/>
      <c r="J671" s="9" t="str">
        <f t="shared" si="16"/>
        <v/>
      </c>
      <c r="O671" s="8"/>
      <c r="Q671" s="5"/>
      <c r="U671" s="5"/>
      <c r="V671" s="6"/>
    </row>
    <row r="672" spans="7:22" ht="18.75" customHeight="1" x14ac:dyDescent="0.25">
      <c r="G672" s="7"/>
      <c r="J672" s="9" t="str">
        <f t="shared" si="16"/>
        <v/>
      </c>
      <c r="O672" s="8"/>
      <c r="Q672" s="5"/>
      <c r="U672" s="5"/>
      <c r="V672" s="6"/>
    </row>
    <row r="673" spans="7:22" ht="18.75" customHeight="1" x14ac:dyDescent="0.25">
      <c r="G673" s="7"/>
      <c r="J673" s="9" t="str">
        <f t="shared" si="16"/>
        <v/>
      </c>
      <c r="O673" s="8"/>
      <c r="Q673" s="5"/>
      <c r="U673" s="5"/>
      <c r="V673" s="6"/>
    </row>
    <row r="674" spans="7:22" ht="18.75" customHeight="1" x14ac:dyDescent="0.25">
      <c r="G674" s="7"/>
      <c r="J674" s="9" t="str">
        <f t="shared" si="16"/>
        <v/>
      </c>
      <c r="O674" s="8"/>
      <c r="Q674" s="5"/>
      <c r="U674" s="5"/>
      <c r="V674" s="6"/>
    </row>
    <row r="675" spans="7:22" ht="18.75" customHeight="1" x14ac:dyDescent="0.25">
      <c r="G675" s="7"/>
      <c r="J675" s="9" t="str">
        <f t="shared" si="16"/>
        <v/>
      </c>
      <c r="O675" s="8"/>
      <c r="Q675" s="5"/>
      <c r="U675" s="5"/>
      <c r="V675" s="6"/>
    </row>
    <row r="676" spans="7:22" ht="18.75" customHeight="1" x14ac:dyDescent="0.25">
      <c r="G676" s="7"/>
      <c r="J676" s="9" t="str">
        <f t="shared" si="16"/>
        <v/>
      </c>
      <c r="O676" s="8"/>
      <c r="Q676" s="5"/>
      <c r="U676" s="5"/>
      <c r="V676" s="6"/>
    </row>
    <row r="677" spans="7:22" ht="18.75" customHeight="1" x14ac:dyDescent="0.25">
      <c r="G677" s="7"/>
      <c r="J677" s="9" t="str">
        <f t="shared" si="16"/>
        <v/>
      </c>
      <c r="O677" s="8"/>
      <c r="Q677" s="5"/>
      <c r="U677" s="5"/>
      <c r="V677" s="6"/>
    </row>
    <row r="678" spans="7:22" ht="18.75" customHeight="1" x14ac:dyDescent="0.25">
      <c r="G678" s="7"/>
      <c r="J678" s="9" t="str">
        <f t="shared" si="16"/>
        <v/>
      </c>
      <c r="O678" s="8"/>
      <c r="Q678" s="5"/>
      <c r="U678" s="5"/>
      <c r="V678" s="6"/>
    </row>
    <row r="679" spans="7:22" ht="18.75" customHeight="1" x14ac:dyDescent="0.25">
      <c r="G679" s="7"/>
      <c r="J679" s="9" t="str">
        <f t="shared" si="16"/>
        <v/>
      </c>
      <c r="O679" s="8"/>
      <c r="Q679" s="5"/>
      <c r="U679" s="5"/>
      <c r="V679" s="6"/>
    </row>
    <row r="680" spans="7:22" ht="18.75" customHeight="1" x14ac:dyDescent="0.25">
      <c r="G680" s="7"/>
      <c r="J680" s="9" t="str">
        <f t="shared" si="16"/>
        <v/>
      </c>
      <c r="O680" s="8"/>
      <c r="Q680" s="5"/>
      <c r="U680" s="5"/>
      <c r="V680" s="6"/>
    </row>
    <row r="681" spans="7:22" ht="18.75" customHeight="1" x14ac:dyDescent="0.25">
      <c r="G681" s="7"/>
      <c r="J681" s="9" t="str">
        <f t="shared" si="16"/>
        <v/>
      </c>
      <c r="O681" s="8"/>
      <c r="Q681" s="5"/>
      <c r="U681" s="5"/>
      <c r="V681" s="6"/>
    </row>
    <row r="682" spans="7:22" ht="18.75" customHeight="1" x14ac:dyDescent="0.25">
      <c r="G682" s="7"/>
      <c r="J682" s="9" t="str">
        <f t="shared" si="16"/>
        <v/>
      </c>
      <c r="O682" s="8"/>
      <c r="Q682" s="5"/>
      <c r="U682" s="5"/>
      <c r="V682" s="6"/>
    </row>
    <row r="683" spans="7:22" ht="18.75" customHeight="1" x14ac:dyDescent="0.25">
      <c r="G683" s="7"/>
      <c r="J683" s="9" t="str">
        <f t="shared" si="16"/>
        <v/>
      </c>
      <c r="O683" s="8"/>
      <c r="Q683" s="5"/>
      <c r="U683" s="5"/>
      <c r="V683" s="6"/>
    </row>
    <row r="684" spans="7:22" ht="18.75" customHeight="1" x14ac:dyDescent="0.25">
      <c r="G684" s="7"/>
      <c r="J684" s="9" t="str">
        <f t="shared" si="16"/>
        <v/>
      </c>
      <c r="O684" s="8"/>
      <c r="Q684" s="5"/>
      <c r="U684" s="5"/>
      <c r="V684" s="6"/>
    </row>
    <row r="685" spans="7:22" ht="18.75" customHeight="1" x14ac:dyDescent="0.25">
      <c r="G685" s="7"/>
      <c r="J685" s="9" t="str">
        <f t="shared" si="16"/>
        <v/>
      </c>
      <c r="O685" s="8"/>
      <c r="Q685" s="5"/>
      <c r="U685" s="5"/>
      <c r="V685" s="6"/>
    </row>
    <row r="686" spans="7:22" ht="18.75" customHeight="1" x14ac:dyDescent="0.25">
      <c r="G686" s="7"/>
      <c r="J686" s="9" t="str">
        <f t="shared" si="16"/>
        <v/>
      </c>
      <c r="O686" s="8"/>
      <c r="Q686" s="5"/>
      <c r="U686" s="5"/>
      <c r="V686" s="6"/>
    </row>
    <row r="687" spans="7:22" ht="18.75" customHeight="1" x14ac:dyDescent="0.25">
      <c r="G687" s="7"/>
      <c r="J687" s="9" t="str">
        <f t="shared" si="16"/>
        <v/>
      </c>
      <c r="O687" s="8"/>
      <c r="Q687" s="5"/>
      <c r="U687" s="5"/>
      <c r="V687" s="6"/>
    </row>
    <row r="688" spans="7:22" ht="18.75" customHeight="1" x14ac:dyDescent="0.25">
      <c r="G688" s="7"/>
      <c r="J688" s="9" t="str">
        <f t="shared" si="16"/>
        <v/>
      </c>
      <c r="O688" s="8"/>
      <c r="Q688" s="5"/>
      <c r="U688" s="5"/>
      <c r="V688" s="6"/>
    </row>
    <row r="689" spans="7:22" ht="18.75" customHeight="1" x14ac:dyDescent="0.25">
      <c r="G689" s="7"/>
      <c r="J689" s="9" t="str">
        <f t="shared" si="16"/>
        <v/>
      </c>
      <c r="O689" s="8"/>
      <c r="Q689" s="5"/>
      <c r="U689" s="5"/>
      <c r="V689" s="6"/>
    </row>
    <row r="690" spans="7:22" ht="18.75" customHeight="1" x14ac:dyDescent="0.25">
      <c r="G690" s="7"/>
      <c r="J690" s="9" t="str">
        <f t="shared" si="16"/>
        <v/>
      </c>
      <c r="O690" s="8"/>
      <c r="Q690" s="5"/>
      <c r="U690" s="5"/>
      <c r="V690" s="6"/>
    </row>
    <row r="691" spans="7:22" ht="18.75" customHeight="1" x14ac:dyDescent="0.25">
      <c r="G691" s="7"/>
      <c r="J691" s="9" t="str">
        <f t="shared" si="16"/>
        <v/>
      </c>
      <c r="O691" s="8"/>
      <c r="Q691" s="5"/>
      <c r="U691" s="5"/>
      <c r="V691" s="6"/>
    </row>
    <row r="692" spans="7:22" ht="18.75" customHeight="1" x14ac:dyDescent="0.25">
      <c r="G692" s="7"/>
      <c r="J692" s="9" t="str">
        <f t="shared" si="16"/>
        <v/>
      </c>
      <c r="O692" s="8"/>
      <c r="Q692" s="5"/>
      <c r="U692" s="5"/>
      <c r="V692" s="6"/>
    </row>
    <row r="693" spans="7:22" ht="18.75" customHeight="1" x14ac:dyDescent="0.25">
      <c r="G693" s="7"/>
      <c r="J693" s="9" t="str">
        <f t="shared" si="16"/>
        <v/>
      </c>
      <c r="O693" s="8"/>
      <c r="Q693" s="5"/>
      <c r="U693" s="5"/>
      <c r="V693" s="6"/>
    </row>
    <row r="694" spans="7:22" ht="18.75" customHeight="1" x14ac:dyDescent="0.25">
      <c r="G694" s="7"/>
      <c r="J694" s="9" t="str">
        <f t="shared" si="16"/>
        <v/>
      </c>
      <c r="O694" s="8"/>
      <c r="Q694" s="5"/>
      <c r="U694" s="5"/>
      <c r="V694" s="6"/>
    </row>
    <row r="695" spans="7:22" ht="18.75" customHeight="1" x14ac:dyDescent="0.25">
      <c r="G695" s="7"/>
      <c r="J695" s="9" t="str">
        <f t="shared" si="16"/>
        <v/>
      </c>
      <c r="O695" s="8"/>
      <c r="Q695" s="5"/>
      <c r="U695" s="5"/>
      <c r="V695" s="6"/>
    </row>
    <row r="696" spans="7:22" ht="18.75" customHeight="1" x14ac:dyDescent="0.25">
      <c r="G696" s="7"/>
      <c r="J696" s="9" t="str">
        <f t="shared" si="16"/>
        <v/>
      </c>
      <c r="O696" s="8"/>
      <c r="Q696" s="5"/>
      <c r="U696" s="5"/>
      <c r="V696" s="6"/>
    </row>
    <row r="697" spans="7:22" ht="18.75" customHeight="1" x14ac:dyDescent="0.25">
      <c r="G697" s="7"/>
      <c r="J697" s="9" t="str">
        <f t="shared" si="16"/>
        <v/>
      </c>
      <c r="O697" s="8"/>
      <c r="Q697" s="5"/>
      <c r="U697" s="5"/>
      <c r="V697" s="6"/>
    </row>
    <row r="698" spans="7:22" ht="18.75" customHeight="1" x14ac:dyDescent="0.25">
      <c r="G698" s="7"/>
      <c r="J698" s="9" t="str">
        <f t="shared" si="16"/>
        <v/>
      </c>
      <c r="O698" s="8"/>
      <c r="Q698" s="5"/>
      <c r="U698" s="5"/>
      <c r="V698" s="6"/>
    </row>
    <row r="699" spans="7:22" ht="18.75" customHeight="1" x14ac:dyDescent="0.25">
      <c r="G699" s="7"/>
      <c r="J699" s="9" t="str">
        <f t="shared" si="16"/>
        <v/>
      </c>
      <c r="O699" s="8"/>
      <c r="Q699" s="5"/>
      <c r="U699" s="5"/>
      <c r="V699" s="6"/>
    </row>
    <row r="700" spans="7:22" ht="18.75" customHeight="1" x14ac:dyDescent="0.25">
      <c r="G700" s="7"/>
      <c r="J700" s="9" t="str">
        <f t="shared" si="16"/>
        <v/>
      </c>
      <c r="O700" s="8"/>
      <c r="Q700" s="5"/>
      <c r="U700" s="5"/>
      <c r="V700" s="6"/>
    </row>
    <row r="701" spans="7:22" ht="18.75" customHeight="1" x14ac:dyDescent="0.25">
      <c r="G701" s="7"/>
      <c r="J701" s="9" t="str">
        <f t="shared" si="16"/>
        <v/>
      </c>
      <c r="O701" s="8"/>
      <c r="Q701" s="5"/>
      <c r="U701" s="5"/>
      <c r="V701" s="6"/>
    </row>
    <row r="702" spans="7:22" ht="18.75" customHeight="1" x14ac:dyDescent="0.25">
      <c r="G702" s="7"/>
      <c r="J702" s="9" t="str">
        <f t="shared" si="16"/>
        <v/>
      </c>
      <c r="O702" s="8"/>
      <c r="Q702" s="5"/>
      <c r="U702" s="5"/>
      <c r="V702" s="6"/>
    </row>
    <row r="703" spans="7:22" ht="18.75" customHeight="1" x14ac:dyDescent="0.25">
      <c r="G703" s="7"/>
      <c r="J703" s="9" t="str">
        <f t="shared" si="16"/>
        <v/>
      </c>
      <c r="O703" s="8"/>
      <c r="Q703" s="5"/>
      <c r="U703" s="5"/>
      <c r="V703" s="6"/>
    </row>
    <row r="704" spans="7:22" ht="18.75" customHeight="1" x14ac:dyDescent="0.25">
      <c r="G704" s="7"/>
      <c r="J704" s="9" t="str">
        <f t="shared" si="16"/>
        <v/>
      </c>
      <c r="O704" s="8"/>
      <c r="Q704" s="5"/>
      <c r="U704" s="5"/>
      <c r="V704" s="6"/>
    </row>
    <row r="705" spans="7:22" ht="18.75" customHeight="1" x14ac:dyDescent="0.25">
      <c r="G705" s="7"/>
      <c r="J705" s="9" t="str">
        <f t="shared" si="16"/>
        <v/>
      </c>
      <c r="O705" s="8"/>
      <c r="Q705" s="5"/>
      <c r="U705" s="5"/>
      <c r="V705" s="6"/>
    </row>
    <row r="706" spans="7:22" ht="18.75" customHeight="1" x14ac:dyDescent="0.25">
      <c r="G706" s="7"/>
      <c r="J706" s="9" t="str">
        <f t="shared" si="16"/>
        <v/>
      </c>
      <c r="O706" s="8"/>
      <c r="Q706" s="5"/>
      <c r="U706" s="5"/>
      <c r="V706" s="6"/>
    </row>
    <row r="707" spans="7:22" ht="18.75" customHeight="1" x14ac:dyDescent="0.25">
      <c r="G707" s="7"/>
      <c r="J707" s="9" t="str">
        <f t="shared" si="16"/>
        <v/>
      </c>
      <c r="O707" s="8"/>
      <c r="Q707" s="5"/>
      <c r="U707" s="5"/>
      <c r="V707" s="6"/>
    </row>
    <row r="708" spans="7:22" ht="18.75" customHeight="1" x14ac:dyDescent="0.25">
      <c r="G708" s="7"/>
      <c r="J708" s="9" t="str">
        <f t="shared" si="16"/>
        <v/>
      </c>
      <c r="O708" s="8"/>
      <c r="Q708" s="5"/>
      <c r="U708" s="5"/>
      <c r="V708" s="6"/>
    </row>
    <row r="709" spans="7:22" ht="18.75" customHeight="1" x14ac:dyDescent="0.25">
      <c r="G709" s="7"/>
      <c r="J709" s="9" t="str">
        <f t="shared" si="16"/>
        <v/>
      </c>
      <c r="O709" s="8"/>
      <c r="Q709" s="5"/>
      <c r="U709" s="5"/>
      <c r="V709" s="6"/>
    </row>
    <row r="710" spans="7:22" ht="18.75" customHeight="1" x14ac:dyDescent="0.25">
      <c r="G710" s="7"/>
      <c r="J710" s="9" t="str">
        <f t="shared" si="16"/>
        <v/>
      </c>
      <c r="O710" s="8"/>
      <c r="Q710" s="5"/>
      <c r="U710" s="5"/>
      <c r="V710" s="6"/>
    </row>
    <row r="711" spans="7:22" ht="18.75" customHeight="1" x14ac:dyDescent="0.25">
      <c r="G711" s="7"/>
      <c r="J711" s="9" t="str">
        <f t="shared" si="16"/>
        <v/>
      </c>
      <c r="O711" s="8"/>
      <c r="Q711" s="5"/>
      <c r="U711" s="5"/>
      <c r="V711" s="6"/>
    </row>
    <row r="712" spans="7:22" ht="18.75" customHeight="1" x14ac:dyDescent="0.25">
      <c r="G712" s="7"/>
      <c r="J712" s="9" t="str">
        <f t="shared" ref="J712:J775" si="17">IF(I712="未着手",0,
IF(I712="アプローチ済み",0.1,
IF(I712="アポ獲得済み",0.2,
IF(I712="商談見極め",0.3,
IF(I712="課題特定済み",0.3,
IF(I712="提案済み",0.4,
IF(I712="見積提示済み",0.5,
IF(I712="担当者合意済み",0.6,
IF(I712="決裁者合意済み",0.7,
IF(I712="契約調整中",0.8,
IF(I712="契約処理中",0.9,
IF(I712="契約済み",0.95,
IF(I712="受注",1,
IF(I712="失注",0,""))))))))))))))</f>
        <v/>
      </c>
      <c r="O712" s="8"/>
      <c r="Q712" s="5"/>
      <c r="U712" s="5"/>
      <c r="V712" s="6"/>
    </row>
    <row r="713" spans="7:22" ht="18.75" customHeight="1" x14ac:dyDescent="0.25">
      <c r="G713" s="7"/>
      <c r="J713" s="9" t="str">
        <f t="shared" si="17"/>
        <v/>
      </c>
      <c r="O713" s="8"/>
      <c r="Q713" s="5"/>
      <c r="U713" s="5"/>
      <c r="V713" s="6"/>
    </row>
    <row r="714" spans="7:22" ht="18.75" customHeight="1" x14ac:dyDescent="0.25">
      <c r="G714" s="7"/>
      <c r="J714" s="9" t="str">
        <f t="shared" si="17"/>
        <v/>
      </c>
      <c r="O714" s="8"/>
      <c r="Q714" s="5"/>
      <c r="U714" s="5"/>
      <c r="V714" s="6"/>
    </row>
    <row r="715" spans="7:22" ht="18.75" customHeight="1" x14ac:dyDescent="0.25">
      <c r="G715" s="7"/>
      <c r="J715" s="9" t="str">
        <f t="shared" si="17"/>
        <v/>
      </c>
      <c r="O715" s="8"/>
      <c r="Q715" s="5"/>
      <c r="U715" s="5"/>
      <c r="V715" s="6"/>
    </row>
    <row r="716" spans="7:22" ht="18.75" customHeight="1" x14ac:dyDescent="0.25">
      <c r="G716" s="7"/>
      <c r="J716" s="9" t="str">
        <f t="shared" si="17"/>
        <v/>
      </c>
      <c r="O716" s="8"/>
      <c r="Q716" s="5"/>
      <c r="U716" s="5"/>
      <c r="V716" s="6"/>
    </row>
    <row r="717" spans="7:22" ht="18.75" customHeight="1" x14ac:dyDescent="0.25">
      <c r="G717" s="7"/>
      <c r="J717" s="9" t="str">
        <f t="shared" si="17"/>
        <v/>
      </c>
      <c r="O717" s="8"/>
      <c r="Q717" s="5"/>
      <c r="U717" s="5"/>
      <c r="V717" s="6"/>
    </row>
    <row r="718" spans="7:22" ht="18.75" customHeight="1" x14ac:dyDescent="0.25">
      <c r="G718" s="7"/>
      <c r="J718" s="9" t="str">
        <f t="shared" si="17"/>
        <v/>
      </c>
      <c r="O718" s="8"/>
      <c r="Q718" s="5"/>
      <c r="U718" s="5"/>
      <c r="V718" s="6"/>
    </row>
    <row r="719" spans="7:22" ht="18.75" customHeight="1" x14ac:dyDescent="0.25">
      <c r="G719" s="7"/>
      <c r="J719" s="9" t="str">
        <f t="shared" si="17"/>
        <v/>
      </c>
      <c r="O719" s="8"/>
      <c r="Q719" s="5"/>
      <c r="U719" s="5"/>
      <c r="V719" s="6"/>
    </row>
    <row r="720" spans="7:22" ht="18.75" customHeight="1" x14ac:dyDescent="0.25">
      <c r="G720" s="7"/>
      <c r="J720" s="9" t="str">
        <f t="shared" si="17"/>
        <v/>
      </c>
      <c r="O720" s="8"/>
      <c r="Q720" s="5"/>
      <c r="U720" s="5"/>
      <c r="V720" s="6"/>
    </row>
    <row r="721" spans="7:22" ht="18.75" customHeight="1" x14ac:dyDescent="0.25">
      <c r="G721" s="7"/>
      <c r="J721" s="9" t="str">
        <f t="shared" si="17"/>
        <v/>
      </c>
      <c r="O721" s="8"/>
      <c r="Q721" s="5"/>
      <c r="U721" s="5"/>
      <c r="V721" s="6"/>
    </row>
    <row r="722" spans="7:22" ht="18.75" customHeight="1" x14ac:dyDescent="0.25">
      <c r="G722" s="7"/>
      <c r="J722" s="9" t="str">
        <f t="shared" si="17"/>
        <v/>
      </c>
      <c r="O722" s="8"/>
      <c r="Q722" s="5"/>
      <c r="U722" s="5"/>
      <c r="V722" s="6"/>
    </row>
    <row r="723" spans="7:22" ht="18.75" customHeight="1" x14ac:dyDescent="0.25">
      <c r="G723" s="7"/>
      <c r="J723" s="9" t="str">
        <f t="shared" si="17"/>
        <v/>
      </c>
      <c r="O723" s="8"/>
      <c r="Q723" s="5"/>
      <c r="U723" s="5"/>
      <c r="V723" s="6"/>
    </row>
    <row r="724" spans="7:22" ht="18.75" customHeight="1" x14ac:dyDescent="0.25">
      <c r="G724" s="7"/>
      <c r="J724" s="9" t="str">
        <f t="shared" si="17"/>
        <v/>
      </c>
      <c r="O724" s="8"/>
      <c r="Q724" s="5"/>
      <c r="U724" s="5"/>
      <c r="V724" s="6"/>
    </row>
    <row r="725" spans="7:22" ht="18.75" customHeight="1" x14ac:dyDescent="0.25">
      <c r="G725" s="7"/>
      <c r="J725" s="9" t="str">
        <f t="shared" si="17"/>
        <v/>
      </c>
      <c r="O725" s="8"/>
      <c r="Q725" s="5"/>
      <c r="U725" s="5"/>
      <c r="V725" s="6"/>
    </row>
    <row r="726" spans="7:22" ht="18.75" customHeight="1" x14ac:dyDescent="0.25">
      <c r="G726" s="7"/>
      <c r="J726" s="9" t="str">
        <f t="shared" si="17"/>
        <v/>
      </c>
      <c r="O726" s="8"/>
      <c r="Q726" s="5"/>
      <c r="U726" s="5"/>
      <c r="V726" s="6"/>
    </row>
    <row r="727" spans="7:22" ht="18.75" customHeight="1" x14ac:dyDescent="0.25">
      <c r="G727" s="7"/>
      <c r="J727" s="9" t="str">
        <f t="shared" si="17"/>
        <v/>
      </c>
      <c r="O727" s="8"/>
      <c r="Q727" s="5"/>
      <c r="U727" s="5"/>
      <c r="V727" s="6"/>
    </row>
    <row r="728" spans="7:22" ht="18.75" customHeight="1" x14ac:dyDescent="0.25">
      <c r="G728" s="7"/>
      <c r="J728" s="9" t="str">
        <f t="shared" si="17"/>
        <v/>
      </c>
      <c r="O728" s="8"/>
      <c r="Q728" s="5"/>
      <c r="U728" s="5"/>
      <c r="V728" s="6"/>
    </row>
    <row r="729" spans="7:22" ht="18.75" customHeight="1" x14ac:dyDescent="0.25">
      <c r="G729" s="7"/>
      <c r="J729" s="9" t="str">
        <f t="shared" si="17"/>
        <v/>
      </c>
      <c r="O729" s="8"/>
      <c r="Q729" s="5"/>
      <c r="U729" s="5"/>
      <c r="V729" s="6"/>
    </row>
    <row r="730" spans="7:22" ht="18.75" customHeight="1" x14ac:dyDescent="0.25">
      <c r="G730" s="7"/>
      <c r="J730" s="9" t="str">
        <f t="shared" si="17"/>
        <v/>
      </c>
      <c r="O730" s="8"/>
      <c r="Q730" s="5"/>
      <c r="U730" s="5"/>
      <c r="V730" s="6"/>
    </row>
    <row r="731" spans="7:22" ht="18.75" customHeight="1" x14ac:dyDescent="0.25">
      <c r="G731" s="7"/>
      <c r="J731" s="9" t="str">
        <f t="shared" si="17"/>
        <v/>
      </c>
      <c r="O731" s="8"/>
      <c r="Q731" s="5"/>
      <c r="U731" s="5"/>
      <c r="V731" s="6"/>
    </row>
    <row r="732" spans="7:22" ht="18.75" customHeight="1" x14ac:dyDescent="0.25">
      <c r="G732" s="7"/>
      <c r="J732" s="9" t="str">
        <f t="shared" si="17"/>
        <v/>
      </c>
      <c r="O732" s="8"/>
      <c r="Q732" s="5"/>
      <c r="U732" s="5"/>
      <c r="V732" s="6"/>
    </row>
    <row r="733" spans="7:22" ht="18.75" customHeight="1" x14ac:dyDescent="0.25">
      <c r="G733" s="7"/>
      <c r="J733" s="9" t="str">
        <f t="shared" si="17"/>
        <v/>
      </c>
      <c r="O733" s="8"/>
      <c r="Q733" s="5"/>
      <c r="U733" s="5"/>
      <c r="V733" s="6"/>
    </row>
    <row r="734" spans="7:22" ht="18.75" customHeight="1" x14ac:dyDescent="0.25">
      <c r="G734" s="7"/>
      <c r="J734" s="9" t="str">
        <f t="shared" si="17"/>
        <v/>
      </c>
      <c r="O734" s="8"/>
      <c r="Q734" s="5"/>
      <c r="U734" s="5"/>
      <c r="V734" s="6"/>
    </row>
    <row r="735" spans="7:22" ht="18.75" customHeight="1" x14ac:dyDescent="0.25">
      <c r="G735" s="7"/>
      <c r="J735" s="9" t="str">
        <f t="shared" si="17"/>
        <v/>
      </c>
      <c r="O735" s="8"/>
      <c r="Q735" s="5"/>
      <c r="U735" s="5"/>
      <c r="V735" s="6"/>
    </row>
    <row r="736" spans="7:22" ht="18.75" customHeight="1" x14ac:dyDescent="0.25">
      <c r="G736" s="7"/>
      <c r="J736" s="9" t="str">
        <f t="shared" si="17"/>
        <v/>
      </c>
      <c r="O736" s="8"/>
      <c r="Q736" s="5"/>
      <c r="U736" s="5"/>
      <c r="V736" s="6"/>
    </row>
    <row r="737" spans="7:22" ht="18.75" customHeight="1" x14ac:dyDescent="0.25">
      <c r="G737" s="7"/>
      <c r="J737" s="9" t="str">
        <f t="shared" si="17"/>
        <v/>
      </c>
      <c r="O737" s="8"/>
      <c r="Q737" s="5"/>
      <c r="U737" s="5"/>
      <c r="V737" s="6"/>
    </row>
    <row r="738" spans="7:22" ht="18.75" customHeight="1" x14ac:dyDescent="0.25">
      <c r="G738" s="7"/>
      <c r="J738" s="9" t="str">
        <f t="shared" si="17"/>
        <v/>
      </c>
      <c r="O738" s="8"/>
      <c r="Q738" s="5"/>
      <c r="U738" s="5"/>
      <c r="V738" s="6"/>
    </row>
    <row r="739" spans="7:22" ht="18.75" customHeight="1" x14ac:dyDescent="0.25">
      <c r="G739" s="7"/>
      <c r="J739" s="9" t="str">
        <f t="shared" si="17"/>
        <v/>
      </c>
      <c r="O739" s="8"/>
      <c r="Q739" s="5"/>
      <c r="U739" s="5"/>
      <c r="V739" s="6"/>
    </row>
    <row r="740" spans="7:22" ht="18.75" customHeight="1" x14ac:dyDescent="0.25">
      <c r="G740" s="7"/>
      <c r="J740" s="9" t="str">
        <f t="shared" si="17"/>
        <v/>
      </c>
      <c r="O740" s="8"/>
      <c r="Q740" s="5"/>
      <c r="U740" s="5"/>
      <c r="V740" s="6"/>
    </row>
    <row r="741" spans="7:22" ht="18.75" customHeight="1" x14ac:dyDescent="0.25">
      <c r="G741" s="7"/>
      <c r="J741" s="9" t="str">
        <f t="shared" si="17"/>
        <v/>
      </c>
      <c r="O741" s="8"/>
      <c r="Q741" s="5"/>
      <c r="U741" s="5"/>
      <c r="V741" s="6"/>
    </row>
    <row r="742" spans="7:22" ht="18.75" customHeight="1" x14ac:dyDescent="0.25">
      <c r="G742" s="7"/>
      <c r="J742" s="9" t="str">
        <f t="shared" si="17"/>
        <v/>
      </c>
      <c r="O742" s="8"/>
      <c r="Q742" s="5"/>
      <c r="U742" s="5"/>
      <c r="V742" s="6"/>
    </row>
    <row r="743" spans="7:22" ht="18.75" customHeight="1" x14ac:dyDescent="0.25">
      <c r="G743" s="7"/>
      <c r="J743" s="9" t="str">
        <f t="shared" si="17"/>
        <v/>
      </c>
      <c r="O743" s="8"/>
      <c r="Q743" s="5"/>
      <c r="U743" s="5"/>
      <c r="V743" s="6"/>
    </row>
    <row r="744" spans="7:22" ht="18.75" customHeight="1" x14ac:dyDescent="0.25">
      <c r="G744" s="7"/>
      <c r="J744" s="9" t="str">
        <f t="shared" si="17"/>
        <v/>
      </c>
      <c r="O744" s="8"/>
      <c r="Q744" s="5"/>
      <c r="U744" s="5"/>
      <c r="V744" s="6"/>
    </row>
    <row r="745" spans="7:22" ht="18.75" customHeight="1" x14ac:dyDescent="0.25">
      <c r="G745" s="7"/>
      <c r="J745" s="9" t="str">
        <f t="shared" si="17"/>
        <v/>
      </c>
      <c r="O745" s="8"/>
      <c r="Q745" s="5"/>
      <c r="U745" s="5"/>
      <c r="V745" s="6"/>
    </row>
    <row r="746" spans="7:22" ht="18.75" customHeight="1" x14ac:dyDescent="0.25">
      <c r="G746" s="7"/>
      <c r="J746" s="9" t="str">
        <f t="shared" si="17"/>
        <v/>
      </c>
      <c r="O746" s="8"/>
      <c r="Q746" s="5"/>
      <c r="U746" s="5"/>
      <c r="V746" s="6"/>
    </row>
    <row r="747" spans="7:22" ht="18.75" customHeight="1" x14ac:dyDescent="0.25">
      <c r="G747" s="7"/>
      <c r="J747" s="9" t="str">
        <f t="shared" si="17"/>
        <v/>
      </c>
      <c r="O747" s="8"/>
      <c r="Q747" s="5"/>
      <c r="U747" s="5"/>
      <c r="V747" s="6"/>
    </row>
    <row r="748" spans="7:22" ht="18.75" customHeight="1" x14ac:dyDescent="0.25">
      <c r="G748" s="7"/>
      <c r="J748" s="9" t="str">
        <f t="shared" si="17"/>
        <v/>
      </c>
      <c r="O748" s="8"/>
      <c r="Q748" s="5"/>
      <c r="U748" s="5"/>
      <c r="V748" s="6"/>
    </row>
    <row r="749" spans="7:22" ht="18.75" customHeight="1" x14ac:dyDescent="0.25">
      <c r="G749" s="7"/>
      <c r="J749" s="9" t="str">
        <f t="shared" si="17"/>
        <v/>
      </c>
      <c r="O749" s="8"/>
      <c r="Q749" s="5"/>
      <c r="U749" s="5"/>
      <c r="V749" s="6"/>
    </row>
    <row r="750" spans="7:22" ht="18.75" customHeight="1" x14ac:dyDescent="0.25">
      <c r="G750" s="7"/>
      <c r="J750" s="9" t="str">
        <f t="shared" si="17"/>
        <v/>
      </c>
      <c r="O750" s="8"/>
      <c r="Q750" s="5"/>
      <c r="U750" s="5"/>
      <c r="V750" s="6"/>
    </row>
    <row r="751" spans="7:22" ht="18.75" customHeight="1" x14ac:dyDescent="0.25">
      <c r="G751" s="7"/>
      <c r="J751" s="9" t="str">
        <f t="shared" si="17"/>
        <v/>
      </c>
      <c r="O751" s="8"/>
      <c r="Q751" s="5"/>
      <c r="U751" s="5"/>
      <c r="V751" s="6"/>
    </row>
    <row r="752" spans="7:22" ht="18.75" customHeight="1" x14ac:dyDescent="0.25">
      <c r="G752" s="7"/>
      <c r="J752" s="9" t="str">
        <f t="shared" si="17"/>
        <v/>
      </c>
      <c r="O752" s="8"/>
      <c r="Q752" s="5"/>
      <c r="U752" s="5"/>
      <c r="V752" s="6"/>
    </row>
    <row r="753" spans="7:22" ht="18.75" customHeight="1" x14ac:dyDescent="0.25">
      <c r="G753" s="7"/>
      <c r="J753" s="9" t="str">
        <f t="shared" si="17"/>
        <v/>
      </c>
      <c r="O753" s="8"/>
      <c r="Q753" s="5"/>
      <c r="U753" s="5"/>
      <c r="V753" s="6"/>
    </row>
    <row r="754" spans="7:22" ht="18.75" customHeight="1" x14ac:dyDescent="0.25">
      <c r="G754" s="7"/>
      <c r="J754" s="9" t="str">
        <f t="shared" si="17"/>
        <v/>
      </c>
      <c r="O754" s="8"/>
      <c r="Q754" s="5"/>
      <c r="U754" s="5"/>
      <c r="V754" s="6"/>
    </row>
    <row r="755" spans="7:22" ht="18.75" customHeight="1" x14ac:dyDescent="0.25">
      <c r="G755" s="7"/>
      <c r="J755" s="9" t="str">
        <f t="shared" si="17"/>
        <v/>
      </c>
      <c r="O755" s="8"/>
      <c r="Q755" s="5"/>
      <c r="U755" s="5"/>
      <c r="V755" s="6"/>
    </row>
    <row r="756" spans="7:22" ht="18.75" customHeight="1" x14ac:dyDescent="0.25">
      <c r="G756" s="7"/>
      <c r="J756" s="9" t="str">
        <f t="shared" si="17"/>
        <v/>
      </c>
      <c r="O756" s="8"/>
      <c r="Q756" s="5"/>
      <c r="U756" s="5"/>
      <c r="V756" s="6"/>
    </row>
    <row r="757" spans="7:22" ht="18.75" customHeight="1" x14ac:dyDescent="0.25">
      <c r="G757" s="7"/>
      <c r="J757" s="9" t="str">
        <f t="shared" si="17"/>
        <v/>
      </c>
      <c r="O757" s="8"/>
      <c r="Q757" s="5"/>
      <c r="U757" s="5"/>
      <c r="V757" s="6"/>
    </row>
    <row r="758" spans="7:22" ht="18.75" customHeight="1" x14ac:dyDescent="0.25">
      <c r="G758" s="7"/>
      <c r="J758" s="9" t="str">
        <f t="shared" si="17"/>
        <v/>
      </c>
      <c r="O758" s="8"/>
      <c r="Q758" s="5"/>
      <c r="U758" s="5"/>
      <c r="V758" s="6"/>
    </row>
    <row r="759" spans="7:22" ht="18.75" customHeight="1" x14ac:dyDescent="0.25">
      <c r="G759" s="7"/>
      <c r="J759" s="9" t="str">
        <f t="shared" si="17"/>
        <v/>
      </c>
      <c r="O759" s="8"/>
      <c r="Q759" s="5"/>
      <c r="U759" s="5"/>
      <c r="V759" s="6"/>
    </row>
    <row r="760" spans="7:22" ht="18.75" customHeight="1" x14ac:dyDescent="0.25">
      <c r="G760" s="7"/>
      <c r="J760" s="9" t="str">
        <f t="shared" si="17"/>
        <v/>
      </c>
      <c r="O760" s="8"/>
      <c r="Q760" s="5"/>
      <c r="U760" s="5"/>
      <c r="V760" s="6"/>
    </row>
    <row r="761" spans="7:22" ht="18.75" customHeight="1" x14ac:dyDescent="0.25">
      <c r="G761" s="7"/>
      <c r="J761" s="9" t="str">
        <f t="shared" si="17"/>
        <v/>
      </c>
      <c r="O761" s="8"/>
      <c r="Q761" s="5"/>
      <c r="U761" s="5"/>
      <c r="V761" s="6"/>
    </row>
    <row r="762" spans="7:22" ht="18.75" customHeight="1" x14ac:dyDescent="0.25">
      <c r="G762" s="7"/>
      <c r="J762" s="9" t="str">
        <f t="shared" si="17"/>
        <v/>
      </c>
      <c r="O762" s="8"/>
      <c r="Q762" s="5"/>
      <c r="U762" s="5"/>
      <c r="V762" s="6"/>
    </row>
    <row r="763" spans="7:22" ht="18.75" customHeight="1" x14ac:dyDescent="0.25">
      <c r="G763" s="7"/>
      <c r="J763" s="9" t="str">
        <f t="shared" si="17"/>
        <v/>
      </c>
      <c r="O763" s="8"/>
      <c r="Q763" s="5"/>
      <c r="U763" s="5"/>
      <c r="V763" s="6"/>
    </row>
    <row r="764" spans="7:22" ht="18.75" customHeight="1" x14ac:dyDescent="0.25">
      <c r="G764" s="7"/>
      <c r="J764" s="9" t="str">
        <f t="shared" si="17"/>
        <v/>
      </c>
      <c r="O764" s="8"/>
      <c r="Q764" s="5"/>
      <c r="U764" s="5"/>
      <c r="V764" s="6"/>
    </row>
    <row r="765" spans="7:22" ht="18.75" customHeight="1" x14ac:dyDescent="0.25">
      <c r="G765" s="7"/>
      <c r="J765" s="9" t="str">
        <f t="shared" si="17"/>
        <v/>
      </c>
      <c r="O765" s="8"/>
      <c r="Q765" s="5"/>
      <c r="U765" s="5"/>
      <c r="V765" s="6"/>
    </row>
    <row r="766" spans="7:22" ht="18.75" customHeight="1" x14ac:dyDescent="0.25">
      <c r="G766" s="7"/>
      <c r="J766" s="9" t="str">
        <f t="shared" si="17"/>
        <v/>
      </c>
      <c r="O766" s="8"/>
      <c r="Q766" s="5"/>
      <c r="U766" s="5"/>
      <c r="V766" s="6"/>
    </row>
    <row r="767" spans="7:22" ht="18.75" customHeight="1" x14ac:dyDescent="0.25">
      <c r="G767" s="7"/>
      <c r="J767" s="9" t="str">
        <f t="shared" si="17"/>
        <v/>
      </c>
      <c r="O767" s="8"/>
      <c r="Q767" s="5"/>
      <c r="U767" s="5"/>
      <c r="V767" s="6"/>
    </row>
    <row r="768" spans="7:22" ht="18.75" customHeight="1" x14ac:dyDescent="0.25">
      <c r="G768" s="7"/>
      <c r="J768" s="9" t="str">
        <f t="shared" si="17"/>
        <v/>
      </c>
      <c r="O768" s="8"/>
      <c r="Q768" s="5"/>
      <c r="U768" s="5"/>
      <c r="V768" s="6"/>
    </row>
    <row r="769" spans="7:22" ht="18.75" customHeight="1" x14ac:dyDescent="0.25">
      <c r="G769" s="7"/>
      <c r="J769" s="9" t="str">
        <f t="shared" si="17"/>
        <v/>
      </c>
      <c r="O769" s="8"/>
      <c r="Q769" s="5"/>
      <c r="U769" s="5"/>
      <c r="V769" s="6"/>
    </row>
    <row r="770" spans="7:22" ht="18.75" customHeight="1" x14ac:dyDescent="0.25">
      <c r="G770" s="7"/>
      <c r="J770" s="9" t="str">
        <f t="shared" si="17"/>
        <v/>
      </c>
      <c r="O770" s="8"/>
      <c r="Q770" s="5"/>
      <c r="U770" s="5"/>
      <c r="V770" s="6"/>
    </row>
    <row r="771" spans="7:22" ht="18.75" customHeight="1" x14ac:dyDescent="0.25">
      <c r="G771" s="7"/>
      <c r="J771" s="9" t="str">
        <f t="shared" si="17"/>
        <v/>
      </c>
      <c r="O771" s="8"/>
      <c r="Q771" s="5"/>
      <c r="U771" s="5"/>
      <c r="V771" s="6"/>
    </row>
    <row r="772" spans="7:22" ht="18.75" customHeight="1" x14ac:dyDescent="0.25">
      <c r="G772" s="7"/>
      <c r="J772" s="9" t="str">
        <f t="shared" si="17"/>
        <v/>
      </c>
      <c r="O772" s="8"/>
      <c r="Q772" s="5"/>
      <c r="U772" s="5"/>
      <c r="V772" s="6"/>
    </row>
    <row r="773" spans="7:22" ht="18.75" customHeight="1" x14ac:dyDescent="0.25">
      <c r="G773" s="7"/>
      <c r="J773" s="9" t="str">
        <f t="shared" si="17"/>
        <v/>
      </c>
      <c r="O773" s="8"/>
      <c r="Q773" s="5"/>
      <c r="U773" s="5"/>
      <c r="V773" s="6"/>
    </row>
    <row r="774" spans="7:22" ht="18.75" customHeight="1" x14ac:dyDescent="0.25">
      <c r="G774" s="7"/>
      <c r="J774" s="9" t="str">
        <f t="shared" si="17"/>
        <v/>
      </c>
      <c r="O774" s="8"/>
      <c r="Q774" s="5"/>
      <c r="U774" s="5"/>
      <c r="V774" s="6"/>
    </row>
    <row r="775" spans="7:22" ht="18.75" customHeight="1" x14ac:dyDescent="0.25">
      <c r="G775" s="7"/>
      <c r="J775" s="9" t="str">
        <f t="shared" si="17"/>
        <v/>
      </c>
      <c r="O775" s="8"/>
      <c r="Q775" s="5"/>
      <c r="U775" s="5"/>
      <c r="V775" s="6"/>
    </row>
    <row r="776" spans="7:22" ht="18.75" customHeight="1" x14ac:dyDescent="0.25">
      <c r="G776" s="7"/>
      <c r="J776" s="9" t="str">
        <f t="shared" ref="J776:J839" si="18">IF(I776="未着手",0,
IF(I776="アプローチ済み",0.1,
IF(I776="アポ獲得済み",0.2,
IF(I776="商談見極め",0.3,
IF(I776="課題特定済み",0.3,
IF(I776="提案済み",0.4,
IF(I776="見積提示済み",0.5,
IF(I776="担当者合意済み",0.6,
IF(I776="決裁者合意済み",0.7,
IF(I776="契約調整中",0.8,
IF(I776="契約処理中",0.9,
IF(I776="契約済み",0.95,
IF(I776="受注",1,
IF(I776="失注",0,""))))))))))))))</f>
        <v/>
      </c>
      <c r="O776" s="8"/>
      <c r="Q776" s="5"/>
      <c r="U776" s="5"/>
      <c r="V776" s="6"/>
    </row>
    <row r="777" spans="7:22" ht="18.75" customHeight="1" x14ac:dyDescent="0.25">
      <c r="G777" s="7"/>
      <c r="J777" s="9" t="str">
        <f t="shared" si="18"/>
        <v/>
      </c>
      <c r="O777" s="8"/>
      <c r="Q777" s="5"/>
      <c r="U777" s="5"/>
      <c r="V777" s="6"/>
    </row>
    <row r="778" spans="7:22" ht="18.75" customHeight="1" x14ac:dyDescent="0.25">
      <c r="G778" s="7"/>
      <c r="J778" s="9" t="str">
        <f t="shared" si="18"/>
        <v/>
      </c>
      <c r="O778" s="8"/>
      <c r="Q778" s="5"/>
      <c r="U778" s="5"/>
      <c r="V778" s="6"/>
    </row>
    <row r="779" spans="7:22" ht="18.75" customHeight="1" x14ac:dyDescent="0.25">
      <c r="G779" s="7"/>
      <c r="J779" s="9" t="str">
        <f t="shared" si="18"/>
        <v/>
      </c>
      <c r="O779" s="8"/>
      <c r="Q779" s="5"/>
      <c r="U779" s="5"/>
      <c r="V779" s="6"/>
    </row>
    <row r="780" spans="7:22" ht="18.75" customHeight="1" x14ac:dyDescent="0.25">
      <c r="G780" s="7"/>
      <c r="J780" s="9" t="str">
        <f t="shared" si="18"/>
        <v/>
      </c>
      <c r="O780" s="8"/>
      <c r="Q780" s="5"/>
      <c r="U780" s="5"/>
      <c r="V780" s="6"/>
    </row>
    <row r="781" spans="7:22" ht="18.75" customHeight="1" x14ac:dyDescent="0.25">
      <c r="G781" s="7"/>
      <c r="J781" s="9" t="str">
        <f t="shared" si="18"/>
        <v/>
      </c>
      <c r="O781" s="8"/>
      <c r="Q781" s="5"/>
      <c r="U781" s="5"/>
      <c r="V781" s="6"/>
    </row>
    <row r="782" spans="7:22" ht="18.75" customHeight="1" x14ac:dyDescent="0.25">
      <c r="G782" s="7"/>
      <c r="J782" s="9" t="str">
        <f t="shared" si="18"/>
        <v/>
      </c>
      <c r="O782" s="8"/>
      <c r="Q782" s="5"/>
      <c r="U782" s="5"/>
      <c r="V782" s="6"/>
    </row>
    <row r="783" spans="7:22" ht="18.75" customHeight="1" x14ac:dyDescent="0.25">
      <c r="G783" s="7"/>
      <c r="J783" s="9" t="str">
        <f t="shared" si="18"/>
        <v/>
      </c>
      <c r="O783" s="8"/>
      <c r="Q783" s="5"/>
      <c r="U783" s="5"/>
      <c r="V783" s="6"/>
    </row>
    <row r="784" spans="7:22" ht="18.75" customHeight="1" x14ac:dyDescent="0.25">
      <c r="G784" s="7"/>
      <c r="J784" s="9" t="str">
        <f t="shared" si="18"/>
        <v/>
      </c>
      <c r="O784" s="8"/>
      <c r="Q784" s="5"/>
      <c r="U784" s="5"/>
      <c r="V784" s="6"/>
    </row>
    <row r="785" spans="7:22" ht="18.75" customHeight="1" x14ac:dyDescent="0.25">
      <c r="G785" s="7"/>
      <c r="J785" s="9" t="str">
        <f t="shared" si="18"/>
        <v/>
      </c>
      <c r="O785" s="8"/>
      <c r="Q785" s="5"/>
      <c r="U785" s="5"/>
      <c r="V785" s="6"/>
    </row>
    <row r="786" spans="7:22" ht="18.75" customHeight="1" x14ac:dyDescent="0.25">
      <c r="G786" s="7"/>
      <c r="J786" s="9" t="str">
        <f t="shared" si="18"/>
        <v/>
      </c>
      <c r="O786" s="8"/>
      <c r="Q786" s="5"/>
      <c r="U786" s="5"/>
      <c r="V786" s="6"/>
    </row>
    <row r="787" spans="7:22" ht="18.75" customHeight="1" x14ac:dyDescent="0.25">
      <c r="G787" s="7"/>
      <c r="J787" s="9" t="str">
        <f t="shared" si="18"/>
        <v/>
      </c>
      <c r="O787" s="8"/>
      <c r="Q787" s="5"/>
      <c r="U787" s="5"/>
      <c r="V787" s="6"/>
    </row>
    <row r="788" spans="7:22" ht="18.75" customHeight="1" x14ac:dyDescent="0.25">
      <c r="G788" s="7"/>
      <c r="J788" s="9" t="str">
        <f t="shared" si="18"/>
        <v/>
      </c>
      <c r="O788" s="8"/>
      <c r="Q788" s="5"/>
      <c r="U788" s="5"/>
      <c r="V788" s="6"/>
    </row>
    <row r="789" spans="7:22" ht="18.75" customHeight="1" x14ac:dyDescent="0.25">
      <c r="G789" s="7"/>
      <c r="J789" s="9" t="str">
        <f t="shared" si="18"/>
        <v/>
      </c>
      <c r="O789" s="8"/>
      <c r="Q789" s="5"/>
      <c r="U789" s="5"/>
      <c r="V789" s="6"/>
    </row>
    <row r="790" spans="7:22" ht="18.75" customHeight="1" x14ac:dyDescent="0.25">
      <c r="G790" s="7"/>
      <c r="J790" s="9" t="str">
        <f t="shared" si="18"/>
        <v/>
      </c>
      <c r="O790" s="8"/>
      <c r="Q790" s="5"/>
      <c r="U790" s="5"/>
      <c r="V790" s="6"/>
    </row>
    <row r="791" spans="7:22" ht="18.75" customHeight="1" x14ac:dyDescent="0.25">
      <c r="G791" s="7"/>
      <c r="J791" s="9" t="str">
        <f t="shared" si="18"/>
        <v/>
      </c>
      <c r="O791" s="8"/>
      <c r="Q791" s="5"/>
      <c r="U791" s="5"/>
      <c r="V791" s="6"/>
    </row>
    <row r="792" spans="7:22" ht="18.75" customHeight="1" x14ac:dyDescent="0.25">
      <c r="G792" s="7"/>
      <c r="J792" s="9" t="str">
        <f t="shared" si="18"/>
        <v/>
      </c>
      <c r="O792" s="8"/>
      <c r="Q792" s="5"/>
      <c r="U792" s="5"/>
      <c r="V792" s="6"/>
    </row>
    <row r="793" spans="7:22" ht="18.75" customHeight="1" x14ac:dyDescent="0.25">
      <c r="G793" s="7"/>
      <c r="J793" s="9" t="str">
        <f t="shared" si="18"/>
        <v/>
      </c>
      <c r="O793" s="8"/>
      <c r="Q793" s="5"/>
      <c r="U793" s="5"/>
      <c r="V793" s="6"/>
    </row>
    <row r="794" spans="7:22" ht="18.75" customHeight="1" x14ac:dyDescent="0.25">
      <c r="G794" s="7"/>
      <c r="J794" s="9" t="str">
        <f t="shared" si="18"/>
        <v/>
      </c>
      <c r="O794" s="8"/>
      <c r="Q794" s="5"/>
      <c r="U794" s="5"/>
      <c r="V794" s="6"/>
    </row>
    <row r="795" spans="7:22" ht="18.75" customHeight="1" x14ac:dyDescent="0.25">
      <c r="G795" s="7"/>
      <c r="J795" s="9" t="str">
        <f t="shared" si="18"/>
        <v/>
      </c>
      <c r="O795" s="8"/>
      <c r="Q795" s="5"/>
      <c r="U795" s="5"/>
      <c r="V795" s="6"/>
    </row>
    <row r="796" spans="7:22" ht="18.75" customHeight="1" x14ac:dyDescent="0.25">
      <c r="G796" s="7"/>
      <c r="J796" s="9" t="str">
        <f t="shared" si="18"/>
        <v/>
      </c>
      <c r="O796" s="8"/>
      <c r="Q796" s="5"/>
      <c r="U796" s="5"/>
      <c r="V796" s="6"/>
    </row>
    <row r="797" spans="7:22" ht="18.75" customHeight="1" x14ac:dyDescent="0.25">
      <c r="G797" s="7"/>
      <c r="J797" s="9" t="str">
        <f t="shared" si="18"/>
        <v/>
      </c>
      <c r="O797" s="8"/>
      <c r="Q797" s="5"/>
      <c r="U797" s="5"/>
      <c r="V797" s="6"/>
    </row>
    <row r="798" spans="7:22" ht="18.75" customHeight="1" x14ac:dyDescent="0.25">
      <c r="G798" s="7"/>
      <c r="J798" s="9" t="str">
        <f t="shared" si="18"/>
        <v/>
      </c>
      <c r="O798" s="8"/>
      <c r="Q798" s="5"/>
      <c r="U798" s="5"/>
      <c r="V798" s="6"/>
    </row>
    <row r="799" spans="7:22" ht="18.75" customHeight="1" x14ac:dyDescent="0.25">
      <c r="G799" s="7"/>
      <c r="J799" s="9" t="str">
        <f t="shared" si="18"/>
        <v/>
      </c>
      <c r="O799" s="8"/>
      <c r="Q799" s="5"/>
      <c r="U799" s="5"/>
      <c r="V799" s="6"/>
    </row>
    <row r="800" spans="7:22" ht="18.75" customHeight="1" x14ac:dyDescent="0.25">
      <c r="G800" s="7"/>
      <c r="J800" s="9" t="str">
        <f t="shared" si="18"/>
        <v/>
      </c>
      <c r="O800" s="8"/>
      <c r="Q800" s="5"/>
      <c r="U800" s="5"/>
      <c r="V800" s="6"/>
    </row>
    <row r="801" spans="7:22" ht="18.75" customHeight="1" x14ac:dyDescent="0.25">
      <c r="G801" s="7"/>
      <c r="J801" s="9" t="str">
        <f t="shared" si="18"/>
        <v/>
      </c>
      <c r="O801" s="8"/>
      <c r="Q801" s="5"/>
      <c r="U801" s="5"/>
      <c r="V801" s="6"/>
    </row>
    <row r="802" spans="7:22" ht="18.75" customHeight="1" x14ac:dyDescent="0.25">
      <c r="G802" s="7"/>
      <c r="J802" s="9" t="str">
        <f t="shared" si="18"/>
        <v/>
      </c>
      <c r="O802" s="8"/>
      <c r="Q802" s="5"/>
      <c r="U802" s="5"/>
      <c r="V802" s="6"/>
    </row>
    <row r="803" spans="7:22" ht="18.75" customHeight="1" x14ac:dyDescent="0.25">
      <c r="G803" s="7"/>
      <c r="J803" s="9" t="str">
        <f t="shared" si="18"/>
        <v/>
      </c>
      <c r="O803" s="8"/>
      <c r="Q803" s="5"/>
      <c r="U803" s="5"/>
      <c r="V803" s="6"/>
    </row>
    <row r="804" spans="7:22" ht="18.75" customHeight="1" x14ac:dyDescent="0.25">
      <c r="G804" s="7"/>
      <c r="J804" s="9" t="str">
        <f t="shared" si="18"/>
        <v/>
      </c>
      <c r="O804" s="8"/>
      <c r="Q804" s="5"/>
      <c r="U804" s="5"/>
      <c r="V804" s="6"/>
    </row>
    <row r="805" spans="7:22" ht="18.75" customHeight="1" x14ac:dyDescent="0.25">
      <c r="G805" s="7"/>
      <c r="J805" s="9" t="str">
        <f t="shared" si="18"/>
        <v/>
      </c>
      <c r="O805" s="8"/>
      <c r="Q805" s="5"/>
      <c r="U805" s="5"/>
      <c r="V805" s="6"/>
    </row>
    <row r="806" spans="7:22" ht="18.75" customHeight="1" x14ac:dyDescent="0.25">
      <c r="G806" s="7"/>
      <c r="J806" s="9" t="str">
        <f t="shared" si="18"/>
        <v/>
      </c>
      <c r="O806" s="8"/>
      <c r="Q806" s="5"/>
      <c r="U806" s="5"/>
      <c r="V806" s="6"/>
    </row>
    <row r="807" spans="7:22" ht="18.75" customHeight="1" x14ac:dyDescent="0.25">
      <c r="G807" s="7"/>
      <c r="J807" s="9" t="str">
        <f t="shared" si="18"/>
        <v/>
      </c>
      <c r="O807" s="8"/>
      <c r="Q807" s="5"/>
      <c r="U807" s="5"/>
      <c r="V807" s="6"/>
    </row>
    <row r="808" spans="7:22" ht="18.75" customHeight="1" x14ac:dyDescent="0.25">
      <c r="G808" s="7"/>
      <c r="J808" s="9" t="str">
        <f t="shared" si="18"/>
        <v/>
      </c>
      <c r="O808" s="8"/>
      <c r="Q808" s="5"/>
      <c r="U808" s="5"/>
      <c r="V808" s="6"/>
    </row>
    <row r="809" spans="7:22" ht="18.75" customHeight="1" x14ac:dyDescent="0.25">
      <c r="G809" s="7"/>
      <c r="J809" s="9" t="str">
        <f t="shared" si="18"/>
        <v/>
      </c>
      <c r="O809" s="8"/>
      <c r="Q809" s="5"/>
      <c r="U809" s="5"/>
      <c r="V809" s="6"/>
    </row>
    <row r="810" spans="7:22" ht="18.75" customHeight="1" x14ac:dyDescent="0.25">
      <c r="G810" s="7"/>
      <c r="J810" s="9" t="str">
        <f t="shared" si="18"/>
        <v/>
      </c>
      <c r="O810" s="8"/>
      <c r="Q810" s="5"/>
      <c r="U810" s="5"/>
      <c r="V810" s="6"/>
    </row>
    <row r="811" spans="7:22" ht="18.75" customHeight="1" x14ac:dyDescent="0.25">
      <c r="G811" s="7"/>
      <c r="J811" s="9" t="str">
        <f t="shared" si="18"/>
        <v/>
      </c>
      <c r="O811" s="8"/>
      <c r="Q811" s="5"/>
      <c r="U811" s="5"/>
      <c r="V811" s="6"/>
    </row>
    <row r="812" spans="7:22" ht="18.75" customHeight="1" x14ac:dyDescent="0.25">
      <c r="G812" s="7"/>
      <c r="J812" s="9" t="str">
        <f t="shared" si="18"/>
        <v/>
      </c>
      <c r="O812" s="8"/>
      <c r="Q812" s="5"/>
      <c r="U812" s="5"/>
      <c r="V812" s="6"/>
    </row>
    <row r="813" spans="7:22" ht="18.75" customHeight="1" x14ac:dyDescent="0.25">
      <c r="G813" s="7"/>
      <c r="J813" s="9" t="str">
        <f t="shared" si="18"/>
        <v/>
      </c>
      <c r="O813" s="8"/>
      <c r="Q813" s="5"/>
      <c r="U813" s="5"/>
      <c r="V813" s="6"/>
    </row>
    <row r="814" spans="7:22" ht="18.75" customHeight="1" x14ac:dyDescent="0.25">
      <c r="G814" s="7"/>
      <c r="J814" s="9" t="str">
        <f t="shared" si="18"/>
        <v/>
      </c>
      <c r="O814" s="8"/>
      <c r="Q814" s="5"/>
      <c r="U814" s="5"/>
      <c r="V814" s="6"/>
    </row>
    <row r="815" spans="7:22" ht="18.75" customHeight="1" x14ac:dyDescent="0.25">
      <c r="G815" s="7"/>
      <c r="J815" s="9" t="str">
        <f t="shared" si="18"/>
        <v/>
      </c>
      <c r="O815" s="8"/>
      <c r="Q815" s="5"/>
      <c r="U815" s="5"/>
      <c r="V815" s="6"/>
    </row>
    <row r="816" spans="7:22" ht="18.75" customHeight="1" x14ac:dyDescent="0.25">
      <c r="G816" s="7"/>
      <c r="J816" s="9" t="str">
        <f t="shared" si="18"/>
        <v/>
      </c>
      <c r="O816" s="8"/>
      <c r="Q816" s="5"/>
      <c r="U816" s="5"/>
      <c r="V816" s="6"/>
    </row>
    <row r="817" spans="7:22" ht="18.75" customHeight="1" x14ac:dyDescent="0.25">
      <c r="G817" s="7"/>
      <c r="J817" s="9" t="str">
        <f t="shared" si="18"/>
        <v/>
      </c>
      <c r="O817" s="8"/>
      <c r="Q817" s="5"/>
      <c r="U817" s="5"/>
      <c r="V817" s="6"/>
    </row>
    <row r="818" spans="7:22" ht="18.75" customHeight="1" x14ac:dyDescent="0.25">
      <c r="G818" s="7"/>
      <c r="J818" s="9" t="str">
        <f t="shared" si="18"/>
        <v/>
      </c>
      <c r="O818" s="8"/>
      <c r="Q818" s="5"/>
      <c r="U818" s="5"/>
      <c r="V818" s="6"/>
    </row>
    <row r="819" spans="7:22" ht="18.75" customHeight="1" x14ac:dyDescent="0.25">
      <c r="G819" s="7"/>
      <c r="J819" s="9" t="str">
        <f t="shared" si="18"/>
        <v/>
      </c>
      <c r="O819" s="8"/>
      <c r="Q819" s="5"/>
      <c r="U819" s="5"/>
      <c r="V819" s="6"/>
    </row>
    <row r="820" spans="7:22" ht="18.75" customHeight="1" x14ac:dyDescent="0.25">
      <c r="G820" s="7"/>
      <c r="J820" s="9" t="str">
        <f t="shared" si="18"/>
        <v/>
      </c>
      <c r="O820" s="8"/>
      <c r="Q820" s="5"/>
      <c r="U820" s="5"/>
      <c r="V820" s="6"/>
    </row>
    <row r="821" spans="7:22" ht="18.75" customHeight="1" x14ac:dyDescent="0.25">
      <c r="G821" s="7"/>
      <c r="J821" s="9" t="str">
        <f t="shared" si="18"/>
        <v/>
      </c>
      <c r="O821" s="8"/>
      <c r="Q821" s="5"/>
      <c r="U821" s="5"/>
      <c r="V821" s="6"/>
    </row>
    <row r="822" spans="7:22" ht="18.75" customHeight="1" x14ac:dyDescent="0.25">
      <c r="G822" s="7"/>
      <c r="J822" s="9" t="str">
        <f t="shared" si="18"/>
        <v/>
      </c>
      <c r="O822" s="8"/>
      <c r="Q822" s="5"/>
      <c r="U822" s="5"/>
      <c r="V822" s="6"/>
    </row>
    <row r="823" spans="7:22" ht="18.75" customHeight="1" x14ac:dyDescent="0.25">
      <c r="G823" s="7"/>
      <c r="J823" s="9" t="str">
        <f t="shared" si="18"/>
        <v/>
      </c>
      <c r="O823" s="8"/>
      <c r="Q823" s="5"/>
      <c r="U823" s="5"/>
      <c r="V823" s="6"/>
    </row>
    <row r="824" spans="7:22" ht="18.75" customHeight="1" x14ac:dyDescent="0.25">
      <c r="G824" s="7"/>
      <c r="J824" s="9" t="str">
        <f t="shared" si="18"/>
        <v/>
      </c>
      <c r="O824" s="8"/>
      <c r="Q824" s="5"/>
      <c r="U824" s="5"/>
      <c r="V824" s="6"/>
    </row>
    <row r="825" spans="7:22" ht="18.75" customHeight="1" x14ac:dyDescent="0.25">
      <c r="G825" s="7"/>
      <c r="J825" s="9" t="str">
        <f t="shared" si="18"/>
        <v/>
      </c>
      <c r="O825" s="8"/>
      <c r="Q825" s="5"/>
      <c r="U825" s="5"/>
      <c r="V825" s="6"/>
    </row>
    <row r="826" spans="7:22" ht="18.75" customHeight="1" x14ac:dyDescent="0.25">
      <c r="G826" s="7"/>
      <c r="J826" s="9" t="str">
        <f t="shared" si="18"/>
        <v/>
      </c>
      <c r="O826" s="8"/>
      <c r="Q826" s="5"/>
      <c r="U826" s="5"/>
      <c r="V826" s="6"/>
    </row>
    <row r="827" spans="7:22" ht="18.75" customHeight="1" x14ac:dyDescent="0.25">
      <c r="G827" s="7"/>
      <c r="J827" s="9" t="str">
        <f t="shared" si="18"/>
        <v/>
      </c>
      <c r="O827" s="8"/>
      <c r="Q827" s="5"/>
      <c r="U827" s="5"/>
      <c r="V827" s="6"/>
    </row>
    <row r="828" spans="7:22" ht="18.75" customHeight="1" x14ac:dyDescent="0.25">
      <c r="G828" s="7"/>
      <c r="J828" s="9" t="str">
        <f t="shared" si="18"/>
        <v/>
      </c>
      <c r="O828" s="8"/>
      <c r="Q828" s="5"/>
      <c r="U828" s="5"/>
      <c r="V828" s="6"/>
    </row>
    <row r="829" spans="7:22" ht="18.75" customHeight="1" x14ac:dyDescent="0.25">
      <c r="G829" s="7"/>
      <c r="J829" s="9" t="str">
        <f t="shared" si="18"/>
        <v/>
      </c>
      <c r="O829" s="8"/>
      <c r="Q829" s="5"/>
      <c r="U829" s="5"/>
      <c r="V829" s="6"/>
    </row>
    <row r="830" spans="7:22" ht="18.75" customHeight="1" x14ac:dyDescent="0.25">
      <c r="G830" s="7"/>
      <c r="J830" s="9" t="str">
        <f t="shared" si="18"/>
        <v/>
      </c>
      <c r="O830" s="8"/>
      <c r="Q830" s="5"/>
      <c r="U830" s="5"/>
      <c r="V830" s="6"/>
    </row>
    <row r="831" spans="7:22" ht="18.75" customHeight="1" x14ac:dyDescent="0.25">
      <c r="G831" s="7"/>
      <c r="J831" s="9" t="str">
        <f t="shared" si="18"/>
        <v/>
      </c>
      <c r="O831" s="8"/>
      <c r="Q831" s="5"/>
      <c r="U831" s="5"/>
      <c r="V831" s="6"/>
    </row>
    <row r="832" spans="7:22" ht="18.75" customHeight="1" x14ac:dyDescent="0.25">
      <c r="G832" s="7"/>
      <c r="J832" s="9" t="str">
        <f t="shared" si="18"/>
        <v/>
      </c>
      <c r="O832" s="8"/>
      <c r="Q832" s="5"/>
      <c r="U832" s="5"/>
      <c r="V832" s="6"/>
    </row>
    <row r="833" spans="7:22" ht="18.75" customHeight="1" x14ac:dyDescent="0.25">
      <c r="G833" s="7"/>
      <c r="J833" s="9" t="str">
        <f t="shared" si="18"/>
        <v/>
      </c>
      <c r="O833" s="8"/>
      <c r="Q833" s="5"/>
      <c r="U833" s="5"/>
      <c r="V833" s="6"/>
    </row>
    <row r="834" spans="7:22" ht="18.75" customHeight="1" x14ac:dyDescent="0.25">
      <c r="G834" s="7"/>
      <c r="J834" s="9" t="str">
        <f t="shared" si="18"/>
        <v/>
      </c>
      <c r="O834" s="8"/>
      <c r="Q834" s="5"/>
      <c r="U834" s="5"/>
      <c r="V834" s="6"/>
    </row>
    <row r="835" spans="7:22" ht="18.75" customHeight="1" x14ac:dyDescent="0.25">
      <c r="G835" s="7"/>
      <c r="J835" s="9" t="str">
        <f t="shared" si="18"/>
        <v/>
      </c>
      <c r="O835" s="8"/>
      <c r="Q835" s="5"/>
      <c r="U835" s="5"/>
      <c r="V835" s="6"/>
    </row>
    <row r="836" spans="7:22" ht="18.75" customHeight="1" x14ac:dyDescent="0.25">
      <c r="G836" s="7"/>
      <c r="J836" s="9" t="str">
        <f t="shared" si="18"/>
        <v/>
      </c>
      <c r="O836" s="8"/>
      <c r="Q836" s="5"/>
      <c r="U836" s="5"/>
      <c r="V836" s="6"/>
    </row>
    <row r="837" spans="7:22" ht="18.75" customHeight="1" x14ac:dyDescent="0.25">
      <c r="G837" s="7"/>
      <c r="J837" s="9" t="str">
        <f t="shared" si="18"/>
        <v/>
      </c>
      <c r="O837" s="8"/>
      <c r="Q837" s="5"/>
      <c r="U837" s="5"/>
      <c r="V837" s="6"/>
    </row>
    <row r="838" spans="7:22" ht="18.75" customHeight="1" x14ac:dyDescent="0.25">
      <c r="G838" s="7"/>
      <c r="J838" s="9" t="str">
        <f t="shared" si="18"/>
        <v/>
      </c>
      <c r="O838" s="8"/>
      <c r="Q838" s="5"/>
      <c r="U838" s="5"/>
      <c r="V838" s="6"/>
    </row>
    <row r="839" spans="7:22" ht="18.75" customHeight="1" x14ac:dyDescent="0.25">
      <c r="G839" s="7"/>
      <c r="J839" s="9" t="str">
        <f t="shared" si="18"/>
        <v/>
      </c>
      <c r="O839" s="8"/>
      <c r="Q839" s="5"/>
      <c r="U839" s="5"/>
      <c r="V839" s="6"/>
    </row>
    <row r="840" spans="7:22" ht="18.75" customHeight="1" x14ac:dyDescent="0.25">
      <c r="G840" s="7"/>
      <c r="J840" s="9" t="str">
        <f t="shared" ref="J840:J903" si="19">IF(I840="未着手",0,
IF(I840="アプローチ済み",0.1,
IF(I840="アポ獲得済み",0.2,
IF(I840="商談見極め",0.3,
IF(I840="課題特定済み",0.3,
IF(I840="提案済み",0.4,
IF(I840="見積提示済み",0.5,
IF(I840="担当者合意済み",0.6,
IF(I840="決裁者合意済み",0.7,
IF(I840="契約調整中",0.8,
IF(I840="契約処理中",0.9,
IF(I840="契約済み",0.95,
IF(I840="受注",1,
IF(I840="失注",0,""))))))))))))))</f>
        <v/>
      </c>
      <c r="O840" s="8"/>
      <c r="Q840" s="5"/>
      <c r="U840" s="5"/>
      <c r="V840" s="6"/>
    </row>
    <row r="841" spans="7:22" ht="18.75" customHeight="1" x14ac:dyDescent="0.25">
      <c r="G841" s="7"/>
      <c r="J841" s="9" t="str">
        <f t="shared" si="19"/>
        <v/>
      </c>
      <c r="O841" s="8"/>
      <c r="Q841" s="5"/>
      <c r="U841" s="5"/>
      <c r="V841" s="6"/>
    </row>
    <row r="842" spans="7:22" ht="18.75" customHeight="1" x14ac:dyDescent="0.25">
      <c r="G842" s="7"/>
      <c r="J842" s="9" t="str">
        <f t="shared" si="19"/>
        <v/>
      </c>
      <c r="O842" s="8"/>
      <c r="Q842" s="5"/>
      <c r="U842" s="5"/>
      <c r="V842" s="6"/>
    </row>
    <row r="843" spans="7:22" ht="18.75" customHeight="1" x14ac:dyDescent="0.25">
      <c r="G843" s="7"/>
      <c r="J843" s="9" t="str">
        <f t="shared" si="19"/>
        <v/>
      </c>
      <c r="O843" s="8"/>
      <c r="Q843" s="5"/>
      <c r="U843" s="5"/>
      <c r="V843" s="6"/>
    </row>
    <row r="844" spans="7:22" ht="18.75" customHeight="1" x14ac:dyDescent="0.25">
      <c r="G844" s="7"/>
      <c r="J844" s="9" t="str">
        <f t="shared" si="19"/>
        <v/>
      </c>
      <c r="O844" s="8"/>
      <c r="Q844" s="5"/>
      <c r="U844" s="5"/>
      <c r="V844" s="6"/>
    </row>
    <row r="845" spans="7:22" ht="18.75" customHeight="1" x14ac:dyDescent="0.25">
      <c r="G845" s="7"/>
      <c r="J845" s="9" t="str">
        <f t="shared" si="19"/>
        <v/>
      </c>
      <c r="O845" s="8"/>
      <c r="Q845" s="5"/>
      <c r="U845" s="5"/>
      <c r="V845" s="6"/>
    </row>
    <row r="846" spans="7:22" ht="18.75" customHeight="1" x14ac:dyDescent="0.25">
      <c r="G846" s="7"/>
      <c r="J846" s="9" t="str">
        <f t="shared" si="19"/>
        <v/>
      </c>
      <c r="O846" s="8"/>
      <c r="Q846" s="5"/>
      <c r="U846" s="5"/>
      <c r="V846" s="6"/>
    </row>
    <row r="847" spans="7:22" ht="18.75" customHeight="1" x14ac:dyDescent="0.25">
      <c r="G847" s="7"/>
      <c r="J847" s="9" t="str">
        <f t="shared" si="19"/>
        <v/>
      </c>
      <c r="O847" s="8"/>
      <c r="Q847" s="5"/>
      <c r="U847" s="5"/>
      <c r="V847" s="6"/>
    </row>
    <row r="848" spans="7:22" ht="18.75" customHeight="1" x14ac:dyDescent="0.25">
      <c r="G848" s="7"/>
      <c r="J848" s="9" t="str">
        <f t="shared" si="19"/>
        <v/>
      </c>
      <c r="O848" s="8"/>
      <c r="Q848" s="5"/>
      <c r="U848" s="5"/>
      <c r="V848" s="6"/>
    </row>
    <row r="849" spans="7:22" ht="18.75" customHeight="1" x14ac:dyDescent="0.25">
      <c r="G849" s="7"/>
      <c r="J849" s="9" t="str">
        <f t="shared" si="19"/>
        <v/>
      </c>
      <c r="O849" s="8"/>
      <c r="Q849" s="5"/>
      <c r="U849" s="5"/>
      <c r="V849" s="6"/>
    </row>
    <row r="850" spans="7:22" ht="18.75" customHeight="1" x14ac:dyDescent="0.25">
      <c r="G850" s="7"/>
      <c r="J850" s="9" t="str">
        <f t="shared" si="19"/>
        <v/>
      </c>
      <c r="O850" s="8"/>
      <c r="Q850" s="5"/>
      <c r="U850" s="5"/>
      <c r="V850" s="6"/>
    </row>
    <row r="851" spans="7:22" ht="18.75" customHeight="1" x14ac:dyDescent="0.25">
      <c r="G851" s="7"/>
      <c r="J851" s="9" t="str">
        <f t="shared" si="19"/>
        <v/>
      </c>
      <c r="O851" s="8"/>
      <c r="Q851" s="5"/>
      <c r="U851" s="5"/>
      <c r="V851" s="6"/>
    </row>
    <row r="852" spans="7:22" ht="18.75" customHeight="1" x14ac:dyDescent="0.25">
      <c r="G852" s="7"/>
      <c r="J852" s="9" t="str">
        <f t="shared" si="19"/>
        <v/>
      </c>
      <c r="O852" s="8"/>
      <c r="Q852" s="5"/>
      <c r="U852" s="5"/>
      <c r="V852" s="6"/>
    </row>
    <row r="853" spans="7:22" ht="18.75" customHeight="1" x14ac:dyDescent="0.25">
      <c r="G853" s="7"/>
      <c r="J853" s="9" t="str">
        <f t="shared" si="19"/>
        <v/>
      </c>
      <c r="O853" s="8"/>
      <c r="Q853" s="5"/>
      <c r="U853" s="5"/>
      <c r="V853" s="6"/>
    </row>
    <row r="854" spans="7:22" ht="18.75" customHeight="1" x14ac:dyDescent="0.25">
      <c r="G854" s="7"/>
      <c r="J854" s="9" t="str">
        <f t="shared" si="19"/>
        <v/>
      </c>
      <c r="O854" s="8"/>
      <c r="Q854" s="5"/>
      <c r="U854" s="5"/>
      <c r="V854" s="6"/>
    </row>
    <row r="855" spans="7:22" ht="18.75" customHeight="1" x14ac:dyDescent="0.25">
      <c r="G855" s="7"/>
      <c r="J855" s="9" t="str">
        <f t="shared" si="19"/>
        <v/>
      </c>
      <c r="O855" s="8"/>
      <c r="Q855" s="5"/>
      <c r="U855" s="5"/>
      <c r="V855" s="6"/>
    </row>
    <row r="856" spans="7:22" ht="18.75" customHeight="1" x14ac:dyDescent="0.25">
      <c r="G856" s="7"/>
      <c r="J856" s="9" t="str">
        <f t="shared" si="19"/>
        <v/>
      </c>
      <c r="O856" s="8"/>
      <c r="Q856" s="5"/>
      <c r="U856" s="5"/>
      <c r="V856" s="6"/>
    </row>
    <row r="857" spans="7:22" ht="18.75" customHeight="1" x14ac:dyDescent="0.25">
      <c r="G857" s="7"/>
      <c r="J857" s="9" t="str">
        <f t="shared" si="19"/>
        <v/>
      </c>
      <c r="O857" s="8"/>
      <c r="Q857" s="5"/>
      <c r="U857" s="5"/>
      <c r="V857" s="6"/>
    </row>
    <row r="858" spans="7:22" ht="18.75" customHeight="1" x14ac:dyDescent="0.25">
      <c r="G858" s="7"/>
      <c r="J858" s="9" t="str">
        <f t="shared" si="19"/>
        <v/>
      </c>
      <c r="O858" s="8"/>
      <c r="Q858" s="5"/>
      <c r="U858" s="5"/>
      <c r="V858" s="6"/>
    </row>
    <row r="859" spans="7:22" ht="18.75" customHeight="1" x14ac:dyDescent="0.25">
      <c r="G859" s="7"/>
      <c r="J859" s="9" t="str">
        <f t="shared" si="19"/>
        <v/>
      </c>
      <c r="O859" s="8"/>
      <c r="Q859" s="5"/>
      <c r="U859" s="5"/>
      <c r="V859" s="6"/>
    </row>
    <row r="860" spans="7:22" ht="18.75" customHeight="1" x14ac:dyDescent="0.25">
      <c r="G860" s="7"/>
      <c r="J860" s="9" t="str">
        <f t="shared" si="19"/>
        <v/>
      </c>
      <c r="O860" s="8"/>
      <c r="Q860" s="5"/>
      <c r="U860" s="5"/>
      <c r="V860" s="6"/>
    </row>
    <row r="861" spans="7:22" ht="18.75" customHeight="1" x14ac:dyDescent="0.25">
      <c r="G861" s="7"/>
      <c r="J861" s="9" t="str">
        <f t="shared" si="19"/>
        <v/>
      </c>
      <c r="O861" s="8"/>
      <c r="Q861" s="5"/>
      <c r="U861" s="5"/>
      <c r="V861" s="6"/>
    </row>
    <row r="862" spans="7:22" ht="18.75" customHeight="1" x14ac:dyDescent="0.25">
      <c r="G862" s="7"/>
      <c r="J862" s="9" t="str">
        <f t="shared" si="19"/>
        <v/>
      </c>
      <c r="O862" s="8"/>
      <c r="Q862" s="5"/>
      <c r="U862" s="5"/>
      <c r="V862" s="6"/>
    </row>
    <row r="863" spans="7:22" ht="18.75" customHeight="1" x14ac:dyDescent="0.25">
      <c r="G863" s="7"/>
      <c r="J863" s="9" t="str">
        <f t="shared" si="19"/>
        <v/>
      </c>
      <c r="O863" s="8"/>
      <c r="Q863" s="5"/>
      <c r="U863" s="5"/>
      <c r="V863" s="6"/>
    </row>
    <row r="864" spans="7:22" ht="18.75" customHeight="1" x14ac:dyDescent="0.25">
      <c r="G864" s="7"/>
      <c r="J864" s="9" t="str">
        <f t="shared" si="19"/>
        <v/>
      </c>
      <c r="O864" s="8"/>
      <c r="Q864" s="5"/>
      <c r="U864" s="5"/>
      <c r="V864" s="6"/>
    </row>
    <row r="865" spans="7:22" ht="18.75" customHeight="1" x14ac:dyDescent="0.25">
      <c r="G865" s="7"/>
      <c r="J865" s="9" t="str">
        <f t="shared" si="19"/>
        <v/>
      </c>
      <c r="O865" s="8"/>
      <c r="Q865" s="5"/>
      <c r="U865" s="5"/>
      <c r="V865" s="6"/>
    </row>
    <row r="866" spans="7:22" ht="18.75" customHeight="1" x14ac:dyDescent="0.25">
      <c r="G866" s="7"/>
      <c r="J866" s="9" t="str">
        <f t="shared" si="19"/>
        <v/>
      </c>
      <c r="O866" s="8"/>
      <c r="Q866" s="5"/>
      <c r="U866" s="5"/>
      <c r="V866" s="6"/>
    </row>
    <row r="867" spans="7:22" ht="18.75" customHeight="1" x14ac:dyDescent="0.25">
      <c r="G867" s="7"/>
      <c r="J867" s="9" t="str">
        <f t="shared" si="19"/>
        <v/>
      </c>
      <c r="O867" s="8"/>
      <c r="Q867" s="5"/>
      <c r="U867" s="5"/>
      <c r="V867" s="6"/>
    </row>
    <row r="868" spans="7:22" ht="18.75" customHeight="1" x14ac:dyDescent="0.25">
      <c r="G868" s="7"/>
      <c r="J868" s="9" t="str">
        <f t="shared" si="19"/>
        <v/>
      </c>
      <c r="O868" s="8"/>
      <c r="Q868" s="5"/>
      <c r="U868" s="5"/>
      <c r="V868" s="6"/>
    </row>
    <row r="869" spans="7:22" ht="18.75" customHeight="1" x14ac:dyDescent="0.25">
      <c r="G869" s="7"/>
      <c r="J869" s="9" t="str">
        <f t="shared" si="19"/>
        <v/>
      </c>
      <c r="O869" s="8"/>
      <c r="Q869" s="5"/>
      <c r="U869" s="5"/>
      <c r="V869" s="6"/>
    </row>
    <row r="870" spans="7:22" ht="18.75" customHeight="1" x14ac:dyDescent="0.25">
      <c r="G870" s="7"/>
      <c r="J870" s="9" t="str">
        <f t="shared" si="19"/>
        <v/>
      </c>
      <c r="O870" s="8"/>
      <c r="Q870" s="5"/>
      <c r="U870" s="5"/>
      <c r="V870" s="6"/>
    </row>
    <row r="871" spans="7:22" ht="18.75" customHeight="1" x14ac:dyDescent="0.25">
      <c r="G871" s="7"/>
      <c r="J871" s="9" t="str">
        <f t="shared" si="19"/>
        <v/>
      </c>
      <c r="O871" s="8"/>
      <c r="Q871" s="5"/>
      <c r="U871" s="5"/>
      <c r="V871" s="6"/>
    </row>
    <row r="872" spans="7:22" ht="18.75" customHeight="1" x14ac:dyDescent="0.25">
      <c r="G872" s="7"/>
      <c r="J872" s="9" t="str">
        <f t="shared" si="19"/>
        <v/>
      </c>
      <c r="O872" s="8"/>
      <c r="Q872" s="5"/>
      <c r="U872" s="5"/>
      <c r="V872" s="6"/>
    </row>
    <row r="873" spans="7:22" ht="18.75" customHeight="1" x14ac:dyDescent="0.25">
      <c r="G873" s="7"/>
      <c r="J873" s="9" t="str">
        <f t="shared" si="19"/>
        <v/>
      </c>
      <c r="O873" s="8"/>
      <c r="Q873" s="5"/>
      <c r="U873" s="5"/>
      <c r="V873" s="6"/>
    </row>
    <row r="874" spans="7:22" ht="18.75" customHeight="1" x14ac:dyDescent="0.25">
      <c r="G874" s="7"/>
      <c r="J874" s="9" t="str">
        <f t="shared" si="19"/>
        <v/>
      </c>
      <c r="O874" s="8"/>
      <c r="Q874" s="5"/>
      <c r="U874" s="5"/>
      <c r="V874" s="6"/>
    </row>
    <row r="875" spans="7:22" ht="18.75" customHeight="1" x14ac:dyDescent="0.25">
      <c r="G875" s="7"/>
      <c r="J875" s="9" t="str">
        <f t="shared" si="19"/>
        <v/>
      </c>
      <c r="O875" s="8"/>
      <c r="Q875" s="5"/>
      <c r="U875" s="5"/>
      <c r="V875" s="6"/>
    </row>
    <row r="876" spans="7:22" ht="18.75" customHeight="1" x14ac:dyDescent="0.25">
      <c r="G876" s="7"/>
      <c r="J876" s="9" t="str">
        <f t="shared" si="19"/>
        <v/>
      </c>
      <c r="O876" s="8"/>
      <c r="Q876" s="5"/>
      <c r="U876" s="5"/>
      <c r="V876" s="6"/>
    </row>
    <row r="877" spans="7:22" ht="18.75" customHeight="1" x14ac:dyDescent="0.25">
      <c r="G877" s="7"/>
      <c r="J877" s="9" t="str">
        <f t="shared" si="19"/>
        <v/>
      </c>
      <c r="O877" s="8"/>
      <c r="Q877" s="5"/>
      <c r="U877" s="5"/>
      <c r="V877" s="6"/>
    </row>
    <row r="878" spans="7:22" ht="18.75" customHeight="1" x14ac:dyDescent="0.25">
      <c r="G878" s="7"/>
      <c r="J878" s="9" t="str">
        <f t="shared" si="19"/>
        <v/>
      </c>
      <c r="O878" s="8"/>
      <c r="Q878" s="5"/>
      <c r="U878" s="5"/>
      <c r="V878" s="6"/>
    </row>
    <row r="879" spans="7:22" ht="18.75" customHeight="1" x14ac:dyDescent="0.25">
      <c r="G879" s="7"/>
      <c r="J879" s="9" t="str">
        <f t="shared" si="19"/>
        <v/>
      </c>
      <c r="O879" s="8"/>
      <c r="Q879" s="5"/>
      <c r="U879" s="5"/>
      <c r="V879" s="6"/>
    </row>
    <row r="880" spans="7:22" ht="18.75" customHeight="1" x14ac:dyDescent="0.25">
      <c r="G880" s="7"/>
      <c r="J880" s="9" t="str">
        <f t="shared" si="19"/>
        <v/>
      </c>
      <c r="O880" s="8"/>
      <c r="Q880" s="5"/>
      <c r="U880" s="5"/>
      <c r="V880" s="6"/>
    </row>
    <row r="881" spans="7:22" ht="18.75" customHeight="1" x14ac:dyDescent="0.25">
      <c r="G881" s="7"/>
      <c r="J881" s="9" t="str">
        <f t="shared" si="19"/>
        <v/>
      </c>
      <c r="O881" s="8"/>
      <c r="Q881" s="5"/>
      <c r="U881" s="5"/>
      <c r="V881" s="6"/>
    </row>
    <row r="882" spans="7:22" ht="18.75" customHeight="1" x14ac:dyDescent="0.25">
      <c r="G882" s="7"/>
      <c r="J882" s="9" t="str">
        <f t="shared" si="19"/>
        <v/>
      </c>
      <c r="O882" s="8"/>
      <c r="Q882" s="5"/>
      <c r="U882" s="5"/>
      <c r="V882" s="6"/>
    </row>
    <row r="883" spans="7:22" ht="18.75" customHeight="1" x14ac:dyDescent="0.25">
      <c r="G883" s="7"/>
      <c r="J883" s="9" t="str">
        <f t="shared" si="19"/>
        <v/>
      </c>
      <c r="O883" s="8"/>
      <c r="Q883" s="5"/>
      <c r="U883" s="5"/>
      <c r="V883" s="6"/>
    </row>
    <row r="884" spans="7:22" ht="18.75" customHeight="1" x14ac:dyDescent="0.25">
      <c r="G884" s="7"/>
      <c r="J884" s="9" t="str">
        <f t="shared" si="19"/>
        <v/>
      </c>
      <c r="O884" s="8"/>
      <c r="Q884" s="5"/>
      <c r="U884" s="5"/>
      <c r="V884" s="6"/>
    </row>
    <row r="885" spans="7:22" ht="18.75" customHeight="1" x14ac:dyDescent="0.25">
      <c r="G885" s="7"/>
      <c r="J885" s="9" t="str">
        <f t="shared" si="19"/>
        <v/>
      </c>
      <c r="O885" s="8"/>
      <c r="Q885" s="5"/>
      <c r="U885" s="5"/>
      <c r="V885" s="6"/>
    </row>
    <row r="886" spans="7:22" ht="18.75" customHeight="1" x14ac:dyDescent="0.25">
      <c r="G886" s="7"/>
      <c r="J886" s="9" t="str">
        <f t="shared" si="19"/>
        <v/>
      </c>
      <c r="O886" s="8"/>
      <c r="Q886" s="5"/>
      <c r="U886" s="5"/>
      <c r="V886" s="6"/>
    </row>
    <row r="887" spans="7:22" ht="18.75" customHeight="1" x14ac:dyDescent="0.25">
      <c r="G887" s="7"/>
      <c r="J887" s="9" t="str">
        <f t="shared" si="19"/>
        <v/>
      </c>
      <c r="O887" s="8"/>
      <c r="Q887" s="5"/>
      <c r="U887" s="5"/>
      <c r="V887" s="6"/>
    </row>
    <row r="888" spans="7:22" ht="18.75" customHeight="1" x14ac:dyDescent="0.25">
      <c r="G888" s="7"/>
      <c r="J888" s="9" t="str">
        <f t="shared" si="19"/>
        <v/>
      </c>
      <c r="O888" s="8"/>
      <c r="Q888" s="5"/>
      <c r="U888" s="5"/>
      <c r="V888" s="6"/>
    </row>
    <row r="889" spans="7:22" ht="18.75" customHeight="1" x14ac:dyDescent="0.25">
      <c r="G889" s="7"/>
      <c r="J889" s="9" t="str">
        <f t="shared" si="19"/>
        <v/>
      </c>
      <c r="O889" s="8"/>
      <c r="Q889" s="5"/>
      <c r="U889" s="5"/>
      <c r="V889" s="6"/>
    </row>
    <row r="890" spans="7:22" ht="18.75" customHeight="1" x14ac:dyDescent="0.25">
      <c r="G890" s="7"/>
      <c r="J890" s="9" t="str">
        <f t="shared" si="19"/>
        <v/>
      </c>
      <c r="O890" s="8"/>
      <c r="Q890" s="5"/>
      <c r="U890" s="5"/>
      <c r="V890" s="6"/>
    </row>
    <row r="891" spans="7:22" ht="18.75" customHeight="1" x14ac:dyDescent="0.25">
      <c r="G891" s="7"/>
      <c r="J891" s="9" t="str">
        <f t="shared" si="19"/>
        <v/>
      </c>
      <c r="O891" s="8"/>
      <c r="Q891" s="5"/>
      <c r="U891" s="5"/>
      <c r="V891" s="6"/>
    </row>
    <row r="892" spans="7:22" ht="18.75" customHeight="1" x14ac:dyDescent="0.25">
      <c r="G892" s="7"/>
      <c r="J892" s="9" t="str">
        <f t="shared" si="19"/>
        <v/>
      </c>
      <c r="O892" s="8"/>
      <c r="Q892" s="5"/>
      <c r="U892" s="5"/>
      <c r="V892" s="6"/>
    </row>
    <row r="893" spans="7:22" ht="18.75" customHeight="1" x14ac:dyDescent="0.25">
      <c r="G893" s="7"/>
      <c r="J893" s="9" t="str">
        <f t="shared" si="19"/>
        <v/>
      </c>
      <c r="O893" s="8"/>
      <c r="Q893" s="5"/>
      <c r="U893" s="5"/>
      <c r="V893" s="6"/>
    </row>
    <row r="894" spans="7:22" ht="18.75" customHeight="1" x14ac:dyDescent="0.25">
      <c r="G894" s="7"/>
      <c r="J894" s="9" t="str">
        <f t="shared" si="19"/>
        <v/>
      </c>
      <c r="O894" s="8"/>
      <c r="Q894" s="5"/>
      <c r="U894" s="5"/>
      <c r="V894" s="6"/>
    </row>
    <row r="895" spans="7:22" ht="18.75" customHeight="1" x14ac:dyDescent="0.25">
      <c r="G895" s="7"/>
      <c r="J895" s="9" t="str">
        <f t="shared" si="19"/>
        <v/>
      </c>
      <c r="O895" s="8"/>
      <c r="Q895" s="5"/>
      <c r="U895" s="5"/>
      <c r="V895" s="6"/>
    </row>
    <row r="896" spans="7:22" ht="18.75" customHeight="1" x14ac:dyDescent="0.25">
      <c r="G896" s="7"/>
      <c r="J896" s="9" t="str">
        <f t="shared" si="19"/>
        <v/>
      </c>
      <c r="O896" s="8"/>
      <c r="Q896" s="5"/>
      <c r="U896" s="5"/>
      <c r="V896" s="6"/>
    </row>
    <row r="897" spans="7:22" ht="18.75" customHeight="1" x14ac:dyDescent="0.25">
      <c r="G897" s="7"/>
      <c r="J897" s="9" t="str">
        <f t="shared" si="19"/>
        <v/>
      </c>
      <c r="O897" s="8"/>
      <c r="Q897" s="5"/>
      <c r="U897" s="5"/>
      <c r="V897" s="6"/>
    </row>
    <row r="898" spans="7:22" ht="18.75" customHeight="1" x14ac:dyDescent="0.25">
      <c r="G898" s="7"/>
      <c r="J898" s="9" t="str">
        <f t="shared" si="19"/>
        <v/>
      </c>
      <c r="O898" s="8"/>
      <c r="Q898" s="5"/>
      <c r="U898" s="5"/>
      <c r="V898" s="6"/>
    </row>
    <row r="899" spans="7:22" ht="18.75" customHeight="1" x14ac:dyDescent="0.25">
      <c r="G899" s="7"/>
      <c r="J899" s="9" t="str">
        <f t="shared" si="19"/>
        <v/>
      </c>
      <c r="O899" s="8"/>
      <c r="Q899" s="5"/>
      <c r="U899" s="5"/>
      <c r="V899" s="6"/>
    </row>
    <row r="900" spans="7:22" ht="18.75" customHeight="1" x14ac:dyDescent="0.25">
      <c r="G900" s="7"/>
      <c r="J900" s="9" t="str">
        <f t="shared" si="19"/>
        <v/>
      </c>
      <c r="O900" s="8"/>
      <c r="Q900" s="5"/>
      <c r="U900" s="5"/>
      <c r="V900" s="6"/>
    </row>
    <row r="901" spans="7:22" ht="18.75" customHeight="1" x14ac:dyDescent="0.25">
      <c r="G901" s="7"/>
      <c r="J901" s="9" t="str">
        <f t="shared" si="19"/>
        <v/>
      </c>
      <c r="O901" s="8"/>
      <c r="Q901" s="5"/>
      <c r="U901" s="5"/>
      <c r="V901" s="6"/>
    </row>
    <row r="902" spans="7:22" ht="18.75" customHeight="1" x14ac:dyDescent="0.25">
      <c r="G902" s="7"/>
      <c r="J902" s="9" t="str">
        <f t="shared" si="19"/>
        <v/>
      </c>
      <c r="O902" s="8"/>
      <c r="Q902" s="5"/>
      <c r="U902" s="5"/>
      <c r="V902" s="6"/>
    </row>
    <row r="903" spans="7:22" ht="18.75" customHeight="1" x14ac:dyDescent="0.25">
      <c r="G903" s="7"/>
      <c r="J903" s="9" t="str">
        <f t="shared" si="19"/>
        <v/>
      </c>
      <c r="O903" s="8"/>
      <c r="Q903" s="5"/>
      <c r="U903" s="5"/>
      <c r="V903" s="6"/>
    </row>
    <row r="904" spans="7:22" ht="18.75" customHeight="1" x14ac:dyDescent="0.25">
      <c r="G904" s="7"/>
      <c r="J904" s="9" t="str">
        <f t="shared" ref="J904:J967" si="20">IF(I904="未着手",0,
IF(I904="アプローチ済み",0.1,
IF(I904="アポ獲得済み",0.2,
IF(I904="商談見極め",0.3,
IF(I904="課題特定済み",0.3,
IF(I904="提案済み",0.4,
IF(I904="見積提示済み",0.5,
IF(I904="担当者合意済み",0.6,
IF(I904="決裁者合意済み",0.7,
IF(I904="契約調整中",0.8,
IF(I904="契約処理中",0.9,
IF(I904="契約済み",0.95,
IF(I904="受注",1,
IF(I904="失注",0,""))))))))))))))</f>
        <v/>
      </c>
      <c r="O904" s="8"/>
      <c r="Q904" s="5"/>
      <c r="U904" s="5"/>
      <c r="V904" s="6"/>
    </row>
    <row r="905" spans="7:22" ht="18.75" customHeight="1" x14ac:dyDescent="0.25">
      <c r="G905" s="7"/>
      <c r="J905" s="9" t="str">
        <f t="shared" si="20"/>
        <v/>
      </c>
      <c r="O905" s="8"/>
      <c r="Q905" s="5"/>
      <c r="U905" s="5"/>
      <c r="V905" s="6"/>
    </row>
    <row r="906" spans="7:22" ht="18.75" customHeight="1" x14ac:dyDescent="0.25">
      <c r="G906" s="7"/>
      <c r="J906" s="9" t="str">
        <f t="shared" si="20"/>
        <v/>
      </c>
      <c r="O906" s="8"/>
      <c r="Q906" s="5"/>
      <c r="U906" s="5"/>
      <c r="V906" s="6"/>
    </row>
    <row r="907" spans="7:22" ht="18.75" customHeight="1" x14ac:dyDescent="0.25">
      <c r="G907" s="7"/>
      <c r="J907" s="9" t="str">
        <f t="shared" si="20"/>
        <v/>
      </c>
      <c r="O907" s="8"/>
      <c r="Q907" s="5"/>
      <c r="U907" s="5"/>
      <c r="V907" s="6"/>
    </row>
    <row r="908" spans="7:22" ht="18.75" customHeight="1" x14ac:dyDescent="0.25">
      <c r="G908" s="7"/>
      <c r="J908" s="9" t="str">
        <f t="shared" si="20"/>
        <v/>
      </c>
      <c r="O908" s="8"/>
      <c r="Q908" s="5"/>
      <c r="U908" s="5"/>
      <c r="V908" s="6"/>
    </row>
    <row r="909" spans="7:22" ht="18.75" customHeight="1" x14ac:dyDescent="0.25">
      <c r="G909" s="7"/>
      <c r="J909" s="9" t="str">
        <f t="shared" si="20"/>
        <v/>
      </c>
      <c r="O909" s="8"/>
      <c r="Q909" s="5"/>
      <c r="U909" s="5"/>
      <c r="V909" s="6"/>
    </row>
    <row r="910" spans="7:22" ht="18.75" customHeight="1" x14ac:dyDescent="0.25">
      <c r="G910" s="7"/>
      <c r="J910" s="9" t="str">
        <f t="shared" si="20"/>
        <v/>
      </c>
      <c r="O910" s="8"/>
      <c r="Q910" s="5"/>
      <c r="U910" s="5"/>
      <c r="V910" s="6"/>
    </row>
    <row r="911" spans="7:22" ht="18.75" customHeight="1" x14ac:dyDescent="0.25">
      <c r="G911" s="7"/>
      <c r="J911" s="9" t="str">
        <f t="shared" si="20"/>
        <v/>
      </c>
      <c r="O911" s="8"/>
      <c r="Q911" s="5"/>
      <c r="U911" s="5"/>
      <c r="V911" s="6"/>
    </row>
    <row r="912" spans="7:22" ht="18.75" customHeight="1" x14ac:dyDescent="0.25">
      <c r="G912" s="7"/>
      <c r="J912" s="9" t="str">
        <f t="shared" si="20"/>
        <v/>
      </c>
      <c r="O912" s="8"/>
      <c r="Q912" s="5"/>
      <c r="U912" s="5"/>
      <c r="V912" s="6"/>
    </row>
    <row r="913" spans="7:22" ht="18.75" customHeight="1" x14ac:dyDescent="0.25">
      <c r="G913" s="7"/>
      <c r="J913" s="9" t="str">
        <f t="shared" si="20"/>
        <v/>
      </c>
      <c r="O913" s="8"/>
      <c r="Q913" s="5"/>
      <c r="U913" s="5"/>
      <c r="V913" s="6"/>
    </row>
    <row r="914" spans="7:22" ht="18.75" customHeight="1" x14ac:dyDescent="0.25">
      <c r="G914" s="7"/>
      <c r="J914" s="9" t="str">
        <f t="shared" si="20"/>
        <v/>
      </c>
      <c r="O914" s="8"/>
      <c r="Q914" s="5"/>
      <c r="U914" s="5"/>
      <c r="V914" s="6"/>
    </row>
    <row r="915" spans="7:22" ht="18.75" customHeight="1" x14ac:dyDescent="0.25">
      <c r="G915" s="7"/>
      <c r="J915" s="9" t="str">
        <f t="shared" si="20"/>
        <v/>
      </c>
      <c r="O915" s="8"/>
      <c r="Q915" s="5"/>
      <c r="U915" s="5"/>
      <c r="V915" s="6"/>
    </row>
    <row r="916" spans="7:22" ht="18.75" customHeight="1" x14ac:dyDescent="0.25">
      <c r="G916" s="7"/>
      <c r="J916" s="9" t="str">
        <f t="shared" si="20"/>
        <v/>
      </c>
      <c r="O916" s="8"/>
      <c r="Q916" s="5"/>
      <c r="U916" s="5"/>
      <c r="V916" s="6"/>
    </row>
    <row r="917" spans="7:22" ht="18.75" customHeight="1" x14ac:dyDescent="0.25">
      <c r="G917" s="7"/>
      <c r="J917" s="9" t="str">
        <f t="shared" si="20"/>
        <v/>
      </c>
      <c r="O917" s="8"/>
      <c r="Q917" s="5"/>
      <c r="U917" s="5"/>
      <c r="V917" s="6"/>
    </row>
    <row r="918" spans="7:22" ht="18.75" customHeight="1" x14ac:dyDescent="0.25">
      <c r="G918" s="7"/>
      <c r="J918" s="9" t="str">
        <f t="shared" si="20"/>
        <v/>
      </c>
      <c r="O918" s="8"/>
      <c r="Q918" s="5"/>
      <c r="U918" s="5"/>
      <c r="V918" s="6"/>
    </row>
    <row r="919" spans="7:22" ht="18.75" customHeight="1" x14ac:dyDescent="0.25">
      <c r="G919" s="7"/>
      <c r="J919" s="9" t="str">
        <f t="shared" si="20"/>
        <v/>
      </c>
      <c r="O919" s="8"/>
      <c r="Q919" s="5"/>
      <c r="U919" s="5"/>
      <c r="V919" s="6"/>
    </row>
    <row r="920" spans="7:22" ht="18.75" customHeight="1" x14ac:dyDescent="0.25">
      <c r="G920" s="7"/>
      <c r="J920" s="9" t="str">
        <f t="shared" si="20"/>
        <v/>
      </c>
      <c r="O920" s="8"/>
      <c r="Q920" s="5"/>
      <c r="U920" s="5"/>
      <c r="V920" s="6"/>
    </row>
    <row r="921" spans="7:22" ht="18.75" customHeight="1" x14ac:dyDescent="0.25">
      <c r="G921" s="7"/>
      <c r="J921" s="9" t="str">
        <f t="shared" si="20"/>
        <v/>
      </c>
      <c r="O921" s="8"/>
      <c r="Q921" s="5"/>
      <c r="U921" s="5"/>
      <c r="V921" s="6"/>
    </row>
    <row r="922" spans="7:22" ht="18.75" customHeight="1" x14ac:dyDescent="0.25">
      <c r="G922" s="7"/>
      <c r="J922" s="9" t="str">
        <f t="shared" si="20"/>
        <v/>
      </c>
      <c r="O922" s="8"/>
      <c r="Q922" s="5"/>
      <c r="U922" s="5"/>
      <c r="V922" s="6"/>
    </row>
    <row r="923" spans="7:22" ht="18.75" customHeight="1" x14ac:dyDescent="0.25">
      <c r="G923" s="7"/>
      <c r="J923" s="9" t="str">
        <f t="shared" si="20"/>
        <v/>
      </c>
      <c r="O923" s="8"/>
      <c r="Q923" s="5"/>
      <c r="U923" s="5"/>
      <c r="V923" s="6"/>
    </row>
    <row r="924" spans="7:22" ht="18.75" customHeight="1" x14ac:dyDescent="0.25">
      <c r="G924" s="7"/>
      <c r="J924" s="9" t="str">
        <f t="shared" si="20"/>
        <v/>
      </c>
      <c r="O924" s="8"/>
      <c r="Q924" s="5"/>
      <c r="U924" s="5"/>
      <c r="V924" s="6"/>
    </row>
    <row r="925" spans="7:22" ht="18.75" customHeight="1" x14ac:dyDescent="0.25">
      <c r="G925" s="7"/>
      <c r="J925" s="9" t="str">
        <f t="shared" si="20"/>
        <v/>
      </c>
      <c r="O925" s="8"/>
      <c r="Q925" s="5"/>
      <c r="U925" s="5"/>
      <c r="V925" s="6"/>
    </row>
    <row r="926" spans="7:22" ht="18.75" customHeight="1" x14ac:dyDescent="0.25">
      <c r="G926" s="7"/>
      <c r="J926" s="9" t="str">
        <f t="shared" si="20"/>
        <v/>
      </c>
      <c r="O926" s="8"/>
      <c r="Q926" s="5"/>
      <c r="U926" s="5"/>
      <c r="V926" s="6"/>
    </row>
    <row r="927" spans="7:22" ht="18.75" customHeight="1" x14ac:dyDescent="0.25">
      <c r="G927" s="7"/>
      <c r="J927" s="9" t="str">
        <f t="shared" si="20"/>
        <v/>
      </c>
      <c r="O927" s="8"/>
      <c r="Q927" s="5"/>
      <c r="U927" s="5"/>
      <c r="V927" s="6"/>
    </row>
    <row r="928" spans="7:22" ht="18.75" customHeight="1" x14ac:dyDescent="0.25">
      <c r="G928" s="7"/>
      <c r="J928" s="9" t="str">
        <f t="shared" si="20"/>
        <v/>
      </c>
      <c r="O928" s="8"/>
      <c r="Q928" s="5"/>
      <c r="U928" s="5"/>
      <c r="V928" s="6"/>
    </row>
    <row r="929" spans="7:22" ht="18.75" customHeight="1" x14ac:dyDescent="0.25">
      <c r="G929" s="7"/>
      <c r="J929" s="9" t="str">
        <f t="shared" si="20"/>
        <v/>
      </c>
      <c r="O929" s="8"/>
      <c r="Q929" s="5"/>
      <c r="U929" s="5"/>
      <c r="V929" s="6"/>
    </row>
    <row r="930" spans="7:22" ht="18.75" customHeight="1" x14ac:dyDescent="0.25">
      <c r="G930" s="7"/>
      <c r="J930" s="9" t="str">
        <f t="shared" si="20"/>
        <v/>
      </c>
      <c r="O930" s="8"/>
      <c r="Q930" s="5"/>
      <c r="U930" s="5"/>
      <c r="V930" s="6"/>
    </row>
    <row r="931" spans="7:22" ht="18.75" customHeight="1" x14ac:dyDescent="0.25">
      <c r="G931" s="7"/>
      <c r="J931" s="9" t="str">
        <f t="shared" si="20"/>
        <v/>
      </c>
      <c r="O931" s="8"/>
      <c r="Q931" s="5"/>
      <c r="U931" s="5"/>
      <c r="V931" s="6"/>
    </row>
    <row r="932" spans="7:22" ht="18.75" customHeight="1" x14ac:dyDescent="0.25">
      <c r="G932" s="7"/>
      <c r="J932" s="9" t="str">
        <f t="shared" si="20"/>
        <v/>
      </c>
      <c r="O932" s="8"/>
      <c r="Q932" s="5"/>
      <c r="U932" s="5"/>
      <c r="V932" s="6"/>
    </row>
    <row r="933" spans="7:22" ht="18.75" customHeight="1" x14ac:dyDescent="0.25">
      <c r="G933" s="7"/>
      <c r="J933" s="9" t="str">
        <f t="shared" si="20"/>
        <v/>
      </c>
      <c r="O933" s="8"/>
      <c r="Q933" s="5"/>
      <c r="U933" s="5"/>
      <c r="V933" s="6"/>
    </row>
    <row r="934" spans="7:22" ht="18.75" customHeight="1" x14ac:dyDescent="0.25">
      <c r="G934" s="7"/>
      <c r="J934" s="9" t="str">
        <f t="shared" si="20"/>
        <v/>
      </c>
      <c r="O934" s="8"/>
      <c r="Q934" s="5"/>
      <c r="U934" s="5"/>
      <c r="V934" s="6"/>
    </row>
    <row r="935" spans="7:22" ht="18.75" customHeight="1" x14ac:dyDescent="0.25">
      <c r="G935" s="7"/>
      <c r="J935" s="9" t="str">
        <f t="shared" si="20"/>
        <v/>
      </c>
      <c r="O935" s="8"/>
      <c r="Q935" s="5"/>
      <c r="U935" s="5"/>
      <c r="V935" s="6"/>
    </row>
    <row r="936" spans="7:22" ht="18.75" customHeight="1" x14ac:dyDescent="0.25">
      <c r="G936" s="7"/>
      <c r="J936" s="9" t="str">
        <f t="shared" si="20"/>
        <v/>
      </c>
      <c r="O936" s="8"/>
      <c r="Q936" s="5"/>
      <c r="U936" s="5"/>
      <c r="V936" s="6"/>
    </row>
    <row r="937" spans="7:22" ht="18.75" customHeight="1" x14ac:dyDescent="0.25">
      <c r="G937" s="7"/>
      <c r="J937" s="9" t="str">
        <f t="shared" si="20"/>
        <v/>
      </c>
      <c r="O937" s="8"/>
      <c r="Q937" s="5"/>
      <c r="U937" s="5"/>
      <c r="V937" s="6"/>
    </row>
    <row r="938" spans="7:22" ht="18.75" customHeight="1" x14ac:dyDescent="0.25">
      <c r="G938" s="7"/>
      <c r="J938" s="9" t="str">
        <f t="shared" si="20"/>
        <v/>
      </c>
      <c r="O938" s="8"/>
      <c r="Q938" s="5"/>
      <c r="U938" s="5"/>
      <c r="V938" s="6"/>
    </row>
    <row r="939" spans="7:22" ht="18.75" customHeight="1" x14ac:dyDescent="0.25">
      <c r="G939" s="7"/>
      <c r="J939" s="9" t="str">
        <f t="shared" si="20"/>
        <v/>
      </c>
      <c r="O939" s="8"/>
      <c r="Q939" s="5"/>
      <c r="U939" s="5"/>
      <c r="V939" s="6"/>
    </row>
    <row r="940" spans="7:22" ht="18.75" customHeight="1" x14ac:dyDescent="0.25">
      <c r="G940" s="7"/>
      <c r="J940" s="9" t="str">
        <f t="shared" si="20"/>
        <v/>
      </c>
      <c r="O940" s="8"/>
      <c r="Q940" s="5"/>
      <c r="U940" s="5"/>
      <c r="V940" s="6"/>
    </row>
    <row r="941" spans="7:22" ht="18.75" customHeight="1" x14ac:dyDescent="0.25">
      <c r="G941" s="7"/>
      <c r="J941" s="9" t="str">
        <f t="shared" si="20"/>
        <v/>
      </c>
      <c r="O941" s="8"/>
      <c r="Q941" s="5"/>
      <c r="U941" s="5"/>
      <c r="V941" s="6"/>
    </row>
    <row r="942" spans="7:22" ht="18.75" customHeight="1" x14ac:dyDescent="0.25">
      <c r="G942" s="7"/>
      <c r="J942" s="9" t="str">
        <f t="shared" si="20"/>
        <v/>
      </c>
      <c r="O942" s="8"/>
      <c r="Q942" s="5"/>
      <c r="U942" s="5"/>
      <c r="V942" s="6"/>
    </row>
    <row r="943" spans="7:22" ht="18.75" customHeight="1" x14ac:dyDescent="0.25">
      <c r="G943" s="7"/>
      <c r="J943" s="9" t="str">
        <f t="shared" si="20"/>
        <v/>
      </c>
      <c r="O943" s="8"/>
      <c r="Q943" s="5"/>
      <c r="U943" s="5"/>
      <c r="V943" s="6"/>
    </row>
    <row r="944" spans="7:22" ht="18.75" customHeight="1" x14ac:dyDescent="0.25">
      <c r="G944" s="7"/>
      <c r="J944" s="9" t="str">
        <f t="shared" si="20"/>
        <v/>
      </c>
      <c r="O944" s="8"/>
      <c r="Q944" s="5"/>
      <c r="U944" s="5"/>
      <c r="V944" s="6"/>
    </row>
    <row r="945" spans="7:22" ht="18.75" customHeight="1" x14ac:dyDescent="0.25">
      <c r="G945" s="7"/>
      <c r="J945" s="9" t="str">
        <f t="shared" si="20"/>
        <v/>
      </c>
      <c r="O945" s="8"/>
      <c r="Q945" s="5"/>
      <c r="U945" s="5"/>
      <c r="V945" s="6"/>
    </row>
    <row r="946" spans="7:22" ht="18.75" customHeight="1" x14ac:dyDescent="0.25">
      <c r="G946" s="7"/>
      <c r="J946" s="9" t="str">
        <f t="shared" si="20"/>
        <v/>
      </c>
      <c r="O946" s="8"/>
      <c r="Q946" s="5"/>
      <c r="U946" s="5"/>
      <c r="V946" s="6"/>
    </row>
    <row r="947" spans="7:22" ht="18.75" customHeight="1" x14ac:dyDescent="0.25">
      <c r="G947" s="7"/>
      <c r="J947" s="9" t="str">
        <f t="shared" si="20"/>
        <v/>
      </c>
      <c r="O947" s="8"/>
      <c r="Q947" s="5"/>
      <c r="U947" s="5"/>
      <c r="V947" s="6"/>
    </row>
    <row r="948" spans="7:22" ht="18.75" customHeight="1" x14ac:dyDescent="0.25">
      <c r="G948" s="7"/>
      <c r="J948" s="9" t="str">
        <f t="shared" si="20"/>
        <v/>
      </c>
      <c r="O948" s="8"/>
      <c r="Q948" s="5"/>
      <c r="U948" s="5"/>
      <c r="V948" s="6"/>
    </row>
    <row r="949" spans="7:22" ht="18.75" customHeight="1" x14ac:dyDescent="0.25">
      <c r="G949" s="7"/>
      <c r="J949" s="9" t="str">
        <f t="shared" si="20"/>
        <v/>
      </c>
      <c r="O949" s="8"/>
      <c r="Q949" s="5"/>
      <c r="U949" s="5"/>
      <c r="V949" s="6"/>
    </row>
    <row r="950" spans="7:22" ht="18.75" customHeight="1" x14ac:dyDescent="0.25">
      <c r="G950" s="7"/>
      <c r="J950" s="9" t="str">
        <f t="shared" si="20"/>
        <v/>
      </c>
      <c r="O950" s="8"/>
      <c r="Q950" s="5"/>
      <c r="U950" s="5"/>
      <c r="V950" s="6"/>
    </row>
    <row r="951" spans="7:22" ht="18.75" customHeight="1" x14ac:dyDescent="0.25">
      <c r="G951" s="7"/>
      <c r="J951" s="9" t="str">
        <f t="shared" si="20"/>
        <v/>
      </c>
      <c r="O951" s="8"/>
      <c r="Q951" s="5"/>
      <c r="U951" s="5"/>
      <c r="V951" s="6"/>
    </row>
    <row r="952" spans="7:22" ht="18.75" customHeight="1" x14ac:dyDescent="0.25">
      <c r="G952" s="7"/>
      <c r="J952" s="9" t="str">
        <f t="shared" si="20"/>
        <v/>
      </c>
      <c r="O952" s="8"/>
      <c r="Q952" s="5"/>
      <c r="U952" s="5"/>
      <c r="V952" s="6"/>
    </row>
    <row r="953" spans="7:22" ht="18.75" customHeight="1" x14ac:dyDescent="0.25">
      <c r="G953" s="7"/>
      <c r="J953" s="9" t="str">
        <f t="shared" si="20"/>
        <v/>
      </c>
      <c r="O953" s="8"/>
      <c r="Q953" s="5"/>
      <c r="U953" s="5"/>
      <c r="V953" s="6"/>
    </row>
    <row r="954" spans="7:22" ht="18.75" customHeight="1" x14ac:dyDescent="0.25">
      <c r="G954" s="7"/>
      <c r="J954" s="9" t="str">
        <f t="shared" si="20"/>
        <v/>
      </c>
      <c r="O954" s="8"/>
      <c r="Q954" s="5"/>
      <c r="U954" s="5"/>
      <c r="V954" s="6"/>
    </row>
    <row r="955" spans="7:22" ht="18.75" customHeight="1" x14ac:dyDescent="0.25">
      <c r="G955" s="7"/>
      <c r="J955" s="9" t="str">
        <f t="shared" si="20"/>
        <v/>
      </c>
      <c r="O955" s="8"/>
      <c r="Q955" s="5"/>
      <c r="U955" s="5"/>
      <c r="V955" s="6"/>
    </row>
    <row r="956" spans="7:22" ht="18.75" customHeight="1" x14ac:dyDescent="0.25">
      <c r="G956" s="7"/>
      <c r="J956" s="9" t="str">
        <f t="shared" si="20"/>
        <v/>
      </c>
      <c r="O956" s="8"/>
      <c r="Q956" s="5"/>
      <c r="U956" s="5"/>
      <c r="V956" s="6"/>
    </row>
    <row r="957" spans="7:22" ht="18.75" customHeight="1" x14ac:dyDescent="0.25">
      <c r="G957" s="7"/>
      <c r="J957" s="9" t="str">
        <f t="shared" si="20"/>
        <v/>
      </c>
      <c r="O957" s="8"/>
      <c r="Q957" s="5"/>
      <c r="U957" s="5"/>
      <c r="V957" s="6"/>
    </row>
    <row r="958" spans="7:22" ht="18.75" customHeight="1" x14ac:dyDescent="0.25">
      <c r="G958" s="7"/>
      <c r="J958" s="9" t="str">
        <f t="shared" si="20"/>
        <v/>
      </c>
      <c r="O958" s="8"/>
      <c r="Q958" s="5"/>
      <c r="U958" s="5"/>
      <c r="V958" s="6"/>
    </row>
    <row r="959" spans="7:22" ht="18.75" customHeight="1" x14ac:dyDescent="0.25">
      <c r="G959" s="7"/>
      <c r="J959" s="9" t="str">
        <f t="shared" si="20"/>
        <v/>
      </c>
      <c r="O959" s="8"/>
      <c r="Q959" s="5"/>
      <c r="U959" s="5"/>
      <c r="V959" s="6"/>
    </row>
    <row r="960" spans="7:22" ht="18.75" customHeight="1" x14ac:dyDescent="0.25">
      <c r="G960" s="7"/>
      <c r="J960" s="9" t="str">
        <f t="shared" si="20"/>
        <v/>
      </c>
      <c r="O960" s="8"/>
      <c r="Q960" s="5"/>
      <c r="U960" s="5"/>
      <c r="V960" s="6"/>
    </row>
    <row r="961" spans="7:22" ht="18.75" customHeight="1" x14ac:dyDescent="0.25">
      <c r="G961" s="7"/>
      <c r="J961" s="9" t="str">
        <f t="shared" si="20"/>
        <v/>
      </c>
      <c r="O961" s="8"/>
      <c r="Q961" s="5"/>
      <c r="U961" s="5"/>
      <c r="V961" s="6"/>
    </row>
    <row r="962" spans="7:22" ht="18.75" customHeight="1" x14ac:dyDescent="0.25">
      <c r="G962" s="7"/>
      <c r="J962" s="9" t="str">
        <f t="shared" si="20"/>
        <v/>
      </c>
      <c r="O962" s="8"/>
      <c r="Q962" s="5"/>
      <c r="U962" s="5"/>
      <c r="V962" s="6"/>
    </row>
    <row r="963" spans="7:22" ht="18.75" customHeight="1" x14ac:dyDescent="0.25">
      <c r="G963" s="7"/>
      <c r="J963" s="9" t="str">
        <f t="shared" si="20"/>
        <v/>
      </c>
      <c r="O963" s="8"/>
      <c r="Q963" s="5"/>
      <c r="U963" s="5"/>
      <c r="V963" s="6"/>
    </row>
    <row r="964" spans="7:22" ht="18.75" customHeight="1" x14ac:dyDescent="0.25">
      <c r="G964" s="7"/>
      <c r="J964" s="9" t="str">
        <f t="shared" si="20"/>
        <v/>
      </c>
      <c r="O964" s="8"/>
      <c r="Q964" s="5"/>
      <c r="U964" s="5"/>
      <c r="V964" s="6"/>
    </row>
    <row r="965" spans="7:22" ht="18.75" customHeight="1" x14ac:dyDescent="0.25">
      <c r="G965" s="7"/>
      <c r="J965" s="9" t="str">
        <f t="shared" si="20"/>
        <v/>
      </c>
      <c r="O965" s="8"/>
      <c r="Q965" s="5"/>
      <c r="U965" s="5"/>
      <c r="V965" s="6"/>
    </row>
    <row r="966" spans="7:22" ht="18.75" customHeight="1" x14ac:dyDescent="0.25">
      <c r="G966" s="7"/>
      <c r="J966" s="9" t="str">
        <f t="shared" si="20"/>
        <v/>
      </c>
      <c r="O966" s="8"/>
      <c r="Q966" s="5"/>
      <c r="U966" s="5"/>
      <c r="V966" s="6"/>
    </row>
    <row r="967" spans="7:22" ht="18.75" customHeight="1" x14ac:dyDescent="0.25">
      <c r="G967" s="7"/>
      <c r="J967" s="9" t="str">
        <f t="shared" si="20"/>
        <v/>
      </c>
      <c r="O967" s="8"/>
      <c r="Q967" s="5"/>
      <c r="U967" s="5"/>
      <c r="V967" s="6"/>
    </row>
    <row r="968" spans="7:22" ht="18.75" customHeight="1" x14ac:dyDescent="0.25">
      <c r="G968" s="7"/>
      <c r="J968" s="9" t="str">
        <f t="shared" ref="J968:J1000" si="21">IF(I968="未着手",0,
IF(I968="アプローチ済み",0.1,
IF(I968="アポ獲得済み",0.2,
IF(I968="商談見極め",0.3,
IF(I968="課題特定済み",0.3,
IF(I968="提案済み",0.4,
IF(I968="見積提示済み",0.5,
IF(I968="担当者合意済み",0.6,
IF(I968="決裁者合意済み",0.7,
IF(I968="契約調整中",0.8,
IF(I968="契約処理中",0.9,
IF(I968="契約済み",0.95,
IF(I968="受注",1,
IF(I968="失注",0,""))))))))))))))</f>
        <v/>
      </c>
      <c r="O968" s="8"/>
      <c r="Q968" s="5"/>
      <c r="U968" s="5"/>
      <c r="V968" s="6"/>
    </row>
    <row r="969" spans="7:22" ht="18.75" customHeight="1" x14ac:dyDescent="0.25">
      <c r="G969" s="7"/>
      <c r="J969" s="9" t="str">
        <f t="shared" si="21"/>
        <v/>
      </c>
      <c r="O969" s="8"/>
      <c r="Q969" s="5"/>
      <c r="U969" s="5"/>
      <c r="V969" s="6"/>
    </row>
    <row r="970" spans="7:22" ht="18.75" customHeight="1" x14ac:dyDescent="0.25">
      <c r="G970" s="7"/>
      <c r="J970" s="9" t="str">
        <f t="shared" si="21"/>
        <v/>
      </c>
      <c r="O970" s="8"/>
      <c r="Q970" s="5"/>
      <c r="U970" s="5"/>
      <c r="V970" s="6"/>
    </row>
    <row r="971" spans="7:22" ht="18.75" customHeight="1" x14ac:dyDescent="0.25">
      <c r="G971" s="7"/>
      <c r="J971" s="9" t="str">
        <f t="shared" si="21"/>
        <v/>
      </c>
      <c r="O971" s="8"/>
      <c r="Q971" s="5"/>
      <c r="U971" s="5"/>
      <c r="V971" s="6"/>
    </row>
    <row r="972" spans="7:22" ht="18.75" customHeight="1" x14ac:dyDescent="0.25">
      <c r="G972" s="7"/>
      <c r="J972" s="9" t="str">
        <f t="shared" si="21"/>
        <v/>
      </c>
      <c r="O972" s="8"/>
      <c r="Q972" s="5"/>
      <c r="U972" s="5"/>
      <c r="V972" s="6"/>
    </row>
    <row r="973" spans="7:22" ht="18.75" customHeight="1" x14ac:dyDescent="0.25">
      <c r="G973" s="7"/>
      <c r="J973" s="9" t="str">
        <f t="shared" si="21"/>
        <v/>
      </c>
      <c r="O973" s="8"/>
      <c r="Q973" s="5"/>
      <c r="U973" s="5"/>
      <c r="V973" s="6"/>
    </row>
    <row r="974" spans="7:22" ht="18.75" customHeight="1" x14ac:dyDescent="0.25">
      <c r="G974" s="7"/>
      <c r="J974" s="9" t="str">
        <f t="shared" si="21"/>
        <v/>
      </c>
      <c r="O974" s="8"/>
      <c r="Q974" s="5"/>
      <c r="U974" s="5"/>
      <c r="V974" s="6"/>
    </row>
    <row r="975" spans="7:22" ht="18.75" customHeight="1" x14ac:dyDescent="0.25">
      <c r="G975" s="7"/>
      <c r="J975" s="9" t="str">
        <f t="shared" si="21"/>
        <v/>
      </c>
      <c r="O975" s="8"/>
      <c r="Q975" s="5"/>
      <c r="U975" s="5"/>
      <c r="V975" s="6"/>
    </row>
    <row r="976" spans="7:22" ht="18.75" customHeight="1" x14ac:dyDescent="0.25">
      <c r="G976" s="7"/>
      <c r="J976" s="9" t="str">
        <f t="shared" si="21"/>
        <v/>
      </c>
      <c r="O976" s="8"/>
      <c r="Q976" s="5"/>
      <c r="U976" s="5"/>
      <c r="V976" s="6"/>
    </row>
    <row r="977" spans="7:22" ht="18.75" customHeight="1" x14ac:dyDescent="0.25">
      <c r="G977" s="7"/>
      <c r="J977" s="9" t="str">
        <f t="shared" si="21"/>
        <v/>
      </c>
      <c r="O977" s="8"/>
      <c r="Q977" s="5"/>
      <c r="U977" s="5"/>
      <c r="V977" s="6"/>
    </row>
    <row r="978" spans="7:22" ht="18.75" customHeight="1" x14ac:dyDescent="0.25">
      <c r="G978" s="7"/>
      <c r="J978" s="9" t="str">
        <f t="shared" si="21"/>
        <v/>
      </c>
      <c r="O978" s="8"/>
      <c r="Q978" s="5"/>
      <c r="U978" s="5"/>
      <c r="V978" s="6"/>
    </row>
    <row r="979" spans="7:22" ht="18.75" customHeight="1" x14ac:dyDescent="0.25">
      <c r="G979" s="7"/>
      <c r="J979" s="9" t="str">
        <f t="shared" si="21"/>
        <v/>
      </c>
      <c r="O979" s="8"/>
      <c r="Q979" s="5"/>
      <c r="U979" s="5"/>
      <c r="V979" s="6"/>
    </row>
    <row r="980" spans="7:22" ht="18.75" customHeight="1" x14ac:dyDescent="0.25">
      <c r="G980" s="7"/>
      <c r="J980" s="9" t="str">
        <f t="shared" si="21"/>
        <v/>
      </c>
      <c r="O980" s="8"/>
      <c r="Q980" s="5"/>
      <c r="U980" s="5"/>
      <c r="V980" s="6"/>
    </row>
    <row r="981" spans="7:22" ht="18.75" customHeight="1" x14ac:dyDescent="0.25">
      <c r="G981" s="7"/>
      <c r="J981" s="9" t="str">
        <f t="shared" si="21"/>
        <v/>
      </c>
      <c r="O981" s="8"/>
      <c r="Q981" s="5"/>
      <c r="U981" s="5"/>
      <c r="V981" s="6"/>
    </row>
    <row r="982" spans="7:22" ht="18.75" customHeight="1" x14ac:dyDescent="0.25">
      <c r="G982" s="7"/>
      <c r="J982" s="9" t="str">
        <f t="shared" si="21"/>
        <v/>
      </c>
      <c r="O982" s="8"/>
      <c r="Q982" s="5"/>
      <c r="U982" s="5"/>
      <c r="V982" s="6"/>
    </row>
    <row r="983" spans="7:22" ht="18.75" customHeight="1" x14ac:dyDescent="0.25">
      <c r="G983" s="7"/>
      <c r="J983" s="9" t="str">
        <f t="shared" si="21"/>
        <v/>
      </c>
      <c r="O983" s="8"/>
      <c r="Q983" s="5"/>
      <c r="U983" s="5"/>
      <c r="V983" s="6"/>
    </row>
    <row r="984" spans="7:22" ht="18.75" customHeight="1" x14ac:dyDescent="0.25">
      <c r="G984" s="7"/>
      <c r="J984" s="9" t="str">
        <f t="shared" si="21"/>
        <v/>
      </c>
      <c r="O984" s="8"/>
      <c r="Q984" s="5"/>
      <c r="U984" s="5"/>
      <c r="V984" s="6"/>
    </row>
    <row r="985" spans="7:22" ht="18.75" customHeight="1" x14ac:dyDescent="0.25">
      <c r="G985" s="7"/>
      <c r="J985" s="9" t="str">
        <f t="shared" si="21"/>
        <v/>
      </c>
      <c r="O985" s="8"/>
      <c r="Q985" s="5"/>
      <c r="U985" s="5"/>
      <c r="V985" s="6"/>
    </row>
    <row r="986" spans="7:22" ht="18.75" customHeight="1" x14ac:dyDescent="0.25">
      <c r="G986" s="7"/>
      <c r="J986" s="9" t="str">
        <f t="shared" si="21"/>
        <v/>
      </c>
      <c r="O986" s="8"/>
      <c r="Q986" s="5"/>
      <c r="U986" s="5"/>
      <c r="V986" s="6"/>
    </row>
    <row r="987" spans="7:22" ht="18.75" customHeight="1" x14ac:dyDescent="0.25">
      <c r="G987" s="7"/>
      <c r="J987" s="9" t="str">
        <f t="shared" si="21"/>
        <v/>
      </c>
      <c r="O987" s="8"/>
      <c r="Q987" s="5"/>
      <c r="U987" s="5"/>
      <c r="V987" s="6"/>
    </row>
    <row r="988" spans="7:22" ht="18.75" customHeight="1" x14ac:dyDescent="0.25">
      <c r="G988" s="7"/>
      <c r="J988" s="9" t="str">
        <f t="shared" si="21"/>
        <v/>
      </c>
      <c r="O988" s="8"/>
      <c r="Q988" s="5"/>
      <c r="U988" s="5"/>
      <c r="V988" s="6"/>
    </row>
    <row r="989" spans="7:22" ht="18.75" customHeight="1" x14ac:dyDescent="0.25">
      <c r="G989" s="7"/>
      <c r="J989" s="9" t="str">
        <f t="shared" si="21"/>
        <v/>
      </c>
      <c r="O989" s="8"/>
      <c r="Q989" s="5"/>
      <c r="U989" s="5"/>
      <c r="V989" s="6"/>
    </row>
    <row r="990" spans="7:22" ht="18.75" customHeight="1" x14ac:dyDescent="0.25">
      <c r="G990" s="7"/>
      <c r="J990" s="9" t="str">
        <f t="shared" si="21"/>
        <v/>
      </c>
      <c r="O990" s="8"/>
      <c r="Q990" s="5"/>
      <c r="U990" s="5"/>
      <c r="V990" s="6"/>
    </row>
    <row r="991" spans="7:22" ht="18.75" customHeight="1" x14ac:dyDescent="0.25">
      <c r="G991" s="7"/>
      <c r="J991" s="9" t="str">
        <f t="shared" si="21"/>
        <v/>
      </c>
      <c r="O991" s="8"/>
      <c r="Q991" s="5"/>
      <c r="U991" s="5"/>
      <c r="V991" s="6"/>
    </row>
    <row r="992" spans="7:22" ht="18.75" customHeight="1" x14ac:dyDescent="0.25">
      <c r="G992" s="7"/>
      <c r="J992" s="9" t="str">
        <f t="shared" si="21"/>
        <v/>
      </c>
      <c r="O992" s="8"/>
      <c r="Q992" s="5"/>
      <c r="U992" s="5"/>
      <c r="V992" s="6"/>
    </row>
    <row r="993" spans="7:22" ht="18.75" customHeight="1" x14ac:dyDescent="0.25">
      <c r="G993" s="7"/>
      <c r="J993" s="9" t="str">
        <f t="shared" si="21"/>
        <v/>
      </c>
      <c r="O993" s="8"/>
      <c r="Q993" s="5"/>
      <c r="U993" s="5"/>
      <c r="V993" s="6"/>
    </row>
    <row r="994" spans="7:22" ht="18.75" customHeight="1" x14ac:dyDescent="0.25">
      <c r="G994" s="7"/>
      <c r="J994" s="9" t="str">
        <f t="shared" si="21"/>
        <v/>
      </c>
      <c r="O994" s="8"/>
      <c r="Q994" s="5"/>
      <c r="U994" s="5"/>
      <c r="V994" s="6"/>
    </row>
    <row r="995" spans="7:22" ht="18.75" customHeight="1" x14ac:dyDescent="0.25">
      <c r="G995" s="7"/>
      <c r="J995" s="9" t="str">
        <f t="shared" si="21"/>
        <v/>
      </c>
      <c r="O995" s="8"/>
      <c r="Q995" s="5"/>
      <c r="U995" s="5"/>
      <c r="V995" s="6"/>
    </row>
    <row r="996" spans="7:22" ht="18.75" customHeight="1" x14ac:dyDescent="0.25">
      <c r="G996" s="7"/>
      <c r="J996" s="9" t="str">
        <f t="shared" si="21"/>
        <v/>
      </c>
      <c r="O996" s="8"/>
      <c r="Q996" s="5"/>
      <c r="U996" s="5"/>
      <c r="V996" s="6"/>
    </row>
    <row r="997" spans="7:22" ht="18.75" customHeight="1" x14ac:dyDescent="0.25">
      <c r="G997" s="7"/>
      <c r="J997" s="9" t="str">
        <f t="shared" si="21"/>
        <v/>
      </c>
      <c r="O997" s="8"/>
      <c r="Q997" s="5"/>
      <c r="U997" s="5"/>
      <c r="V997" s="6"/>
    </row>
    <row r="998" spans="7:22" ht="18.75" customHeight="1" x14ac:dyDescent="0.25">
      <c r="G998" s="7"/>
      <c r="J998" s="9" t="str">
        <f t="shared" si="21"/>
        <v/>
      </c>
      <c r="O998" s="8"/>
      <c r="Q998" s="5"/>
      <c r="U998" s="5"/>
      <c r="V998" s="6"/>
    </row>
    <row r="999" spans="7:22" ht="18.75" customHeight="1" x14ac:dyDescent="0.25">
      <c r="G999" s="7"/>
      <c r="J999" s="9" t="str">
        <f t="shared" si="21"/>
        <v/>
      </c>
      <c r="O999" s="8"/>
      <c r="Q999" s="5"/>
      <c r="U999" s="5"/>
      <c r="V999" s="6"/>
    </row>
    <row r="1000" spans="7:22" ht="18.75" customHeight="1" x14ac:dyDescent="0.25">
      <c r="G1000" s="7"/>
      <c r="J1000" s="9" t="str">
        <f t="shared" si="21"/>
        <v/>
      </c>
      <c r="O1000" s="8"/>
      <c r="Q1000" s="5"/>
      <c r="U1000" s="5"/>
      <c r="V1000" s="6"/>
    </row>
  </sheetData>
  <autoFilter ref="A1:V1" xr:uid="{00000000-0009-0000-0000-000001000000}"/>
  <phoneticPr fontId="7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100-000000000000}">
          <x14:formula1>
            <xm:f>顧客管理!$B$2:$B1000</xm:f>
          </x14:formula1>
          <xm:sqref>C2:C300</xm:sqref>
        </x14:dataValidation>
        <x14:dataValidation type="list" allowBlank="1" showErrorMessage="1" xr:uid="{00000000-0002-0000-0100-000001000000}">
          <x14:formula1>
            <xm:f>選択項目編集!$L$2:$L$51</xm:f>
          </x14:formula1>
          <xm:sqref>F2:F300</xm:sqref>
        </x14:dataValidation>
        <x14:dataValidation type="list" allowBlank="1" showErrorMessage="1" xr:uid="{00000000-0002-0000-0100-000002000000}">
          <x14:formula1>
            <xm:f>選択項目編集!$M$2:$M$52</xm:f>
          </x14:formula1>
          <xm:sqref>I2:I300</xm:sqref>
        </x14:dataValidation>
        <x14:dataValidation type="list" allowBlank="1" showErrorMessage="1" xr:uid="{00000000-0002-0000-0100-000003000000}">
          <x14:formula1>
            <xm:f>選択項目編集!$O$2:$O$51</xm:f>
          </x14:formula1>
          <xm:sqref>R2:R300</xm:sqref>
        </x14:dataValidation>
        <x14:dataValidation type="list" allowBlank="1" showErrorMessage="1" xr:uid="{00000000-0002-0000-0100-000004000000}">
          <x14:formula1>
            <xm:f>選択項目編集!$A$2:$A$100</xm:f>
          </x14:formula1>
          <xm:sqref>G2:G300 T2:T300 W2:W300</xm:sqref>
        </x14:dataValidation>
        <x14:dataValidation type="list" allowBlank="1" showErrorMessage="1" xr:uid="{00000000-0002-0000-0100-000005000000}">
          <x14:formula1>
            <xm:f>選択項目編集!$N$2:$N$51</xm:f>
          </x14:formula1>
          <xm:sqref>P2:P300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12.5703125" defaultRowHeight="15" customHeight="1" x14ac:dyDescent="0.25"/>
  <cols>
    <col min="1" max="1" width="2" customWidth="1"/>
    <col min="2" max="2" width="22" customWidth="1"/>
    <col min="3" max="3" width="13.28515625" customWidth="1"/>
    <col min="4" max="4" width="13.42578125" customWidth="1"/>
    <col min="5" max="5" width="9" customWidth="1"/>
    <col min="6" max="6" width="12.5703125" customWidth="1"/>
    <col min="7" max="8" width="9" customWidth="1"/>
    <col min="9" max="9" width="10.85546875" customWidth="1"/>
    <col min="10" max="10" width="9" customWidth="1"/>
    <col min="11" max="11" width="11.7109375" customWidth="1"/>
    <col min="12" max="12" width="12" customWidth="1"/>
    <col min="13" max="13" width="31.42578125" customWidth="1"/>
    <col min="14" max="14" width="12.28515625" customWidth="1"/>
    <col min="15" max="15" width="12.5703125" customWidth="1"/>
    <col min="16" max="26" width="7.5703125" customWidth="1"/>
  </cols>
  <sheetData>
    <row r="1" spans="1:15" ht="18.75" customHeight="1" x14ac:dyDescent="0.25">
      <c r="A1" s="1" t="s">
        <v>0</v>
      </c>
      <c r="B1" s="1" t="s">
        <v>31</v>
      </c>
      <c r="C1" s="1" t="s">
        <v>1</v>
      </c>
      <c r="D1" s="1" t="s">
        <v>32</v>
      </c>
      <c r="E1" s="1" t="s">
        <v>2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  <c r="K1" s="1" t="s">
        <v>74</v>
      </c>
      <c r="L1" s="1" t="s">
        <v>75</v>
      </c>
      <c r="M1" s="1" t="s">
        <v>76</v>
      </c>
      <c r="N1" s="1" t="s">
        <v>14</v>
      </c>
      <c r="O1" s="1" t="s">
        <v>15</v>
      </c>
    </row>
    <row r="2" spans="1:15" ht="18.75" customHeight="1" x14ac:dyDescent="0.25">
      <c r="A2" s="1">
        <f t="shared" ref="A2:A256" si="0">IF($C2&lt;&gt;"",ROW()-1,"")</f>
        <v>1</v>
      </c>
      <c r="B2" s="1" t="s">
        <v>77</v>
      </c>
      <c r="C2" s="2" t="s">
        <v>47</v>
      </c>
      <c r="D2" s="1" t="str">
        <f>IFERROR(IF(VLOOKUP($B2,案件管理!B:E,4,FALSE)="","",VLOOKUP($B2,案件管理!B:E,4,FALSE)),"")</f>
        <v>Salesforce導入</v>
      </c>
      <c r="E2" s="1" t="str">
        <f>IFERROR(VLOOKUP($C2,顧客管理!B:C,2,FALSE),"")</f>
        <v>山田</v>
      </c>
      <c r="F2" s="5"/>
      <c r="G2" s="5"/>
      <c r="H2" s="2" t="s">
        <v>78</v>
      </c>
      <c r="I2" s="1"/>
      <c r="J2" s="1"/>
      <c r="K2" s="2" t="s">
        <v>79</v>
      </c>
      <c r="L2" s="1" t="s">
        <v>80</v>
      </c>
      <c r="M2" s="1" t="s">
        <v>81</v>
      </c>
      <c r="N2" s="6">
        <v>45734.657500000001</v>
      </c>
      <c r="O2" s="6">
        <v>45734.666192129633</v>
      </c>
    </row>
    <row r="3" spans="1:15" ht="18.75" customHeight="1" x14ac:dyDescent="0.25">
      <c r="A3" s="1">
        <f t="shared" si="0"/>
        <v>2</v>
      </c>
      <c r="B3" s="1" t="s">
        <v>82</v>
      </c>
      <c r="C3" s="1" t="s">
        <v>47</v>
      </c>
      <c r="D3" s="1" t="str">
        <f>IFERROR(IF(VLOOKUP($B3,案件管理!B:E,4,FALSE)="","",VLOOKUP($B3,案件管理!B:E,4,FALSE)),"")</f>
        <v>Salesforce改修</v>
      </c>
      <c r="E3" s="1" t="str">
        <f>IFERROR(VLOOKUP($C3,顧客管理!B:C,2,FALSE),"")</f>
        <v>山田</v>
      </c>
      <c r="F3" s="5"/>
      <c r="G3" s="5"/>
      <c r="H3" s="1" t="s">
        <v>83</v>
      </c>
      <c r="I3" s="1"/>
      <c r="J3" s="1"/>
      <c r="K3" s="1" t="s">
        <v>84</v>
      </c>
      <c r="L3" s="1" t="s">
        <v>85</v>
      </c>
      <c r="M3" s="1" t="s">
        <v>86</v>
      </c>
      <c r="N3" s="6">
        <v>45734.65766203704</v>
      </c>
      <c r="O3" s="6">
        <v>45734.666747685187</v>
      </c>
    </row>
    <row r="4" spans="1:15" ht="18.75" customHeight="1" x14ac:dyDescent="0.25">
      <c r="A4" s="1">
        <f t="shared" si="0"/>
        <v>3</v>
      </c>
      <c r="B4" s="1" t="s">
        <v>77</v>
      </c>
      <c r="C4" s="1" t="s">
        <v>57</v>
      </c>
      <c r="D4" s="1" t="str">
        <f>IFERROR(IF(VLOOKUP($B4,案件管理!B:E,4,FALSE)="","",VLOOKUP($B4,案件管理!B:E,4,FALSE)),"")</f>
        <v>Salesforce導入</v>
      </c>
      <c r="E4" s="1" t="str">
        <f>IFERROR(VLOOKUP($C4,顧客管理!B:C,2,FALSE),"")</f>
        <v>増田</v>
      </c>
      <c r="F4" s="5"/>
      <c r="G4" s="5"/>
      <c r="H4" s="1" t="s">
        <v>78</v>
      </c>
      <c r="I4" s="1"/>
      <c r="J4" s="1"/>
      <c r="K4" s="1" t="s">
        <v>87</v>
      </c>
      <c r="M4" s="1" t="s">
        <v>88</v>
      </c>
      <c r="N4" s="6">
        <v>45734.657708333332</v>
      </c>
      <c r="O4" s="6">
        <v>45734.66710648148</v>
      </c>
    </row>
    <row r="5" spans="1:15" ht="18.75" customHeight="1" x14ac:dyDescent="0.25">
      <c r="A5" s="1">
        <f t="shared" si="0"/>
        <v>4</v>
      </c>
      <c r="B5" s="1" t="s">
        <v>82</v>
      </c>
      <c r="C5" s="1" t="s">
        <v>57</v>
      </c>
      <c r="D5" s="1" t="str">
        <f>IFERROR(IF(VLOOKUP($B5,案件管理!B:E,4,FALSE)="","",VLOOKUP($B5,案件管理!B:E,4,FALSE)),"")</f>
        <v>Salesforce改修</v>
      </c>
      <c r="E5" s="1" t="str">
        <f>IFERROR(VLOOKUP($C5,顧客管理!B:C,2,FALSE),"")</f>
        <v>増田</v>
      </c>
      <c r="F5" s="5"/>
      <c r="G5" s="5"/>
      <c r="H5" s="1" t="s">
        <v>89</v>
      </c>
      <c r="I5" s="1"/>
      <c r="J5" s="2" t="s">
        <v>19</v>
      </c>
      <c r="K5" s="2" t="s">
        <v>90</v>
      </c>
      <c r="M5" s="1" t="s">
        <v>91</v>
      </c>
      <c r="N5" s="5"/>
      <c r="O5" s="6">
        <v>45734.667361111111</v>
      </c>
    </row>
    <row r="6" spans="1:15" ht="18.75" customHeight="1" x14ac:dyDescent="0.25">
      <c r="A6" s="1">
        <f t="shared" si="0"/>
        <v>5</v>
      </c>
      <c r="B6" s="2" t="s">
        <v>92</v>
      </c>
      <c r="C6" s="2" t="s">
        <v>64</v>
      </c>
      <c r="D6" s="1" t="str">
        <f>IFERROR(IF(VLOOKUP($B6,案件管理!B:E,4,FALSE)="","",VLOOKUP($B6,案件管理!B:E,4,FALSE)),"")</f>
        <v>テスト1</v>
      </c>
      <c r="F6" s="5"/>
      <c r="G6" s="5"/>
      <c r="H6" s="1"/>
      <c r="I6" s="1"/>
      <c r="J6" s="1"/>
      <c r="K6" s="1"/>
      <c r="N6" s="5"/>
      <c r="O6" s="6"/>
    </row>
    <row r="7" spans="1:15" ht="18.75" customHeight="1" x14ac:dyDescent="0.25">
      <c r="A7" s="1" t="str">
        <f t="shared" si="0"/>
        <v/>
      </c>
      <c r="B7" s="1" t="str">
        <f t="shared" ref="B7:B261" si="1">IF(A7&lt;&gt;"",S7&amp;A7,"")</f>
        <v/>
      </c>
      <c r="C7" s="2"/>
      <c r="D7" s="1" t="str">
        <f>IFERROR(IF(VLOOKUP($B7,案件管理!B:E,4,FALSE)="","",VLOOKUP($B7,案件管理!B:E,4,FALSE)),"")</f>
        <v/>
      </c>
      <c r="F7" s="5"/>
      <c r="G7" s="5"/>
      <c r="H7" s="1"/>
      <c r="I7" s="1"/>
      <c r="J7" s="1"/>
      <c r="K7" s="1"/>
      <c r="N7" s="5"/>
      <c r="O7" s="6"/>
    </row>
    <row r="8" spans="1:15" ht="18.75" customHeight="1" x14ac:dyDescent="0.25">
      <c r="A8" s="1" t="str">
        <f t="shared" si="0"/>
        <v/>
      </c>
      <c r="B8" s="1" t="str">
        <f t="shared" si="1"/>
        <v/>
      </c>
      <c r="C8" s="1"/>
      <c r="D8" s="1" t="str">
        <f>IFERROR(IF(VLOOKUP($B8,案件管理!B:E,4,FALSE)="","",VLOOKUP($B8,案件管理!B:E,4,FALSE)),"")</f>
        <v/>
      </c>
      <c r="F8" s="5"/>
      <c r="G8" s="5"/>
      <c r="H8" s="1"/>
      <c r="I8" s="1"/>
      <c r="J8" s="1"/>
      <c r="K8" s="1"/>
      <c r="N8" s="5"/>
      <c r="O8" s="6"/>
    </row>
    <row r="9" spans="1:15" ht="18.75" customHeight="1" x14ac:dyDescent="0.25">
      <c r="A9" s="1" t="str">
        <f t="shared" si="0"/>
        <v/>
      </c>
      <c r="B9" s="1" t="str">
        <f t="shared" si="1"/>
        <v/>
      </c>
      <c r="C9" s="1"/>
      <c r="D9" s="1" t="str">
        <f>IFERROR(IF(VLOOKUP($B9,案件管理!B:E,4,FALSE)="","",VLOOKUP($B9,案件管理!B:E,4,FALSE)),"")</f>
        <v/>
      </c>
      <c r="F9" s="5"/>
      <c r="G9" s="5"/>
      <c r="H9" s="1"/>
      <c r="I9" s="1"/>
      <c r="J9" s="1"/>
      <c r="K9" s="1"/>
      <c r="N9" s="5"/>
      <c r="O9" s="6"/>
    </row>
    <row r="10" spans="1:15" ht="18.75" customHeight="1" x14ac:dyDescent="0.25">
      <c r="A10" s="1" t="str">
        <f t="shared" si="0"/>
        <v/>
      </c>
      <c r="B10" s="1" t="str">
        <f t="shared" si="1"/>
        <v/>
      </c>
      <c r="C10" s="1"/>
      <c r="D10" s="1" t="str">
        <f>IFERROR(IF(VLOOKUP($B10,案件管理!B:E,4,FALSE)="","",VLOOKUP($B10,案件管理!B:E,4,FALSE)),"")</f>
        <v/>
      </c>
      <c r="F10" s="5"/>
      <c r="G10" s="5"/>
      <c r="H10" s="1"/>
      <c r="I10" s="1"/>
      <c r="J10" s="1"/>
      <c r="K10" s="1"/>
      <c r="N10" s="5"/>
      <c r="O10" s="6"/>
    </row>
    <row r="11" spans="1:15" ht="18.75" customHeight="1" x14ac:dyDescent="0.25">
      <c r="A11" s="1" t="str">
        <f t="shared" si="0"/>
        <v/>
      </c>
      <c r="B11" s="1" t="str">
        <f t="shared" si="1"/>
        <v/>
      </c>
      <c r="C11" s="1"/>
      <c r="D11" s="1" t="str">
        <f>IFERROR(IF(VLOOKUP($B11,案件管理!B:E,4,FALSE)="","",VLOOKUP($B11,案件管理!B:E,4,FALSE)),"")</f>
        <v/>
      </c>
      <c r="F11" s="5"/>
      <c r="G11" s="5"/>
      <c r="H11" s="1"/>
      <c r="I11" s="1"/>
      <c r="J11" s="1"/>
      <c r="K11" s="1"/>
      <c r="N11" s="5"/>
      <c r="O11" s="6"/>
    </row>
    <row r="12" spans="1:15" ht="18.75" customHeight="1" x14ac:dyDescent="0.25">
      <c r="A12" s="1" t="str">
        <f t="shared" si="0"/>
        <v/>
      </c>
      <c r="B12" s="1" t="str">
        <f t="shared" si="1"/>
        <v/>
      </c>
      <c r="C12" s="1"/>
      <c r="D12" s="1" t="str">
        <f>IFERROR(IF(VLOOKUP($B12,案件管理!B:E,4,FALSE)="","",VLOOKUP($B12,案件管理!B:E,4,FALSE)),"")</f>
        <v/>
      </c>
      <c r="F12" s="5"/>
      <c r="G12" s="5"/>
      <c r="H12" s="1"/>
      <c r="I12" s="1"/>
      <c r="J12" s="1"/>
      <c r="K12" s="1"/>
      <c r="N12" s="5"/>
      <c r="O12" s="6"/>
    </row>
    <row r="13" spans="1:15" ht="18.75" customHeight="1" x14ac:dyDescent="0.25">
      <c r="A13" s="1" t="str">
        <f t="shared" si="0"/>
        <v/>
      </c>
      <c r="B13" s="1" t="str">
        <f t="shared" si="1"/>
        <v/>
      </c>
      <c r="C13" s="1"/>
      <c r="D13" s="1" t="str">
        <f>IFERROR(IF(VLOOKUP($B13,案件管理!B:E,4,FALSE)="","",VLOOKUP($B13,案件管理!B:E,4,FALSE)),"")</f>
        <v/>
      </c>
      <c r="F13" s="5"/>
      <c r="G13" s="5"/>
      <c r="H13" s="1"/>
      <c r="I13" s="1"/>
      <c r="J13" s="1"/>
      <c r="K13" s="1"/>
      <c r="N13" s="5"/>
      <c r="O13" s="6"/>
    </row>
    <row r="14" spans="1:15" ht="18.75" customHeight="1" x14ac:dyDescent="0.25">
      <c r="A14" s="1" t="str">
        <f t="shared" si="0"/>
        <v/>
      </c>
      <c r="B14" s="1" t="str">
        <f t="shared" si="1"/>
        <v/>
      </c>
      <c r="C14" s="1"/>
      <c r="D14" s="1" t="str">
        <f>IFERROR(IF(VLOOKUP($B14,案件管理!B:E,4,FALSE)="","",VLOOKUP($B14,案件管理!B:E,4,FALSE)),"")</f>
        <v/>
      </c>
      <c r="F14" s="5"/>
      <c r="G14" s="5"/>
      <c r="H14" s="1"/>
      <c r="I14" s="1"/>
      <c r="J14" s="1"/>
      <c r="K14" s="1"/>
      <c r="N14" s="5"/>
      <c r="O14" s="6"/>
    </row>
    <row r="15" spans="1:15" ht="18.75" customHeight="1" x14ac:dyDescent="0.25">
      <c r="A15" s="1" t="str">
        <f t="shared" si="0"/>
        <v/>
      </c>
      <c r="B15" s="1" t="str">
        <f t="shared" si="1"/>
        <v/>
      </c>
      <c r="C15" s="1"/>
      <c r="D15" s="1" t="str">
        <f>IFERROR(IF(VLOOKUP($B15,案件管理!B:E,4,FALSE)="","",VLOOKUP($B15,案件管理!B:E,4,FALSE)),"")</f>
        <v/>
      </c>
      <c r="F15" s="5"/>
      <c r="G15" s="5"/>
      <c r="H15" s="1"/>
      <c r="I15" s="1"/>
      <c r="J15" s="1"/>
      <c r="K15" s="1"/>
      <c r="N15" s="5"/>
      <c r="O15" s="6"/>
    </row>
    <row r="16" spans="1:15" ht="18.75" customHeight="1" x14ac:dyDescent="0.25">
      <c r="A16" s="1" t="str">
        <f t="shared" si="0"/>
        <v/>
      </c>
      <c r="B16" s="1" t="str">
        <f t="shared" si="1"/>
        <v/>
      </c>
      <c r="C16" s="1"/>
      <c r="D16" s="1" t="str">
        <f>IFERROR(IF(VLOOKUP($B16,案件管理!B:E,4,FALSE)="","",VLOOKUP($B16,案件管理!B:E,4,FALSE)),"")</f>
        <v/>
      </c>
      <c r="F16" s="5"/>
      <c r="G16" s="5"/>
      <c r="H16" s="1"/>
      <c r="I16" s="1"/>
      <c r="J16" s="1"/>
      <c r="K16" s="1"/>
      <c r="N16" s="5"/>
      <c r="O16" s="6"/>
    </row>
    <row r="17" spans="1:15" ht="18.75" customHeight="1" x14ac:dyDescent="0.25">
      <c r="A17" s="1" t="str">
        <f t="shared" si="0"/>
        <v/>
      </c>
      <c r="B17" s="1" t="str">
        <f t="shared" si="1"/>
        <v/>
      </c>
      <c r="C17" s="1"/>
      <c r="D17" s="1" t="str">
        <f>IFERROR(IF(VLOOKUP($B17,案件管理!B:E,4,FALSE)="","",VLOOKUP($B17,案件管理!B:E,4,FALSE)),"")</f>
        <v/>
      </c>
      <c r="F17" s="5"/>
      <c r="G17" s="5"/>
      <c r="H17" s="1"/>
      <c r="I17" s="1"/>
      <c r="J17" s="1"/>
      <c r="K17" s="1"/>
      <c r="N17" s="5"/>
      <c r="O17" s="6"/>
    </row>
    <row r="18" spans="1:15" ht="18.75" customHeight="1" x14ac:dyDescent="0.25">
      <c r="A18" s="1" t="str">
        <f t="shared" si="0"/>
        <v/>
      </c>
      <c r="B18" s="1" t="str">
        <f t="shared" si="1"/>
        <v/>
      </c>
      <c r="C18" s="1"/>
      <c r="D18" s="1" t="str">
        <f>IFERROR(IF(VLOOKUP($B18,案件管理!B:E,4,FALSE)="","",VLOOKUP($B18,案件管理!B:E,4,FALSE)),"")</f>
        <v/>
      </c>
      <c r="F18" s="5"/>
      <c r="G18" s="5"/>
      <c r="H18" s="1"/>
      <c r="I18" s="1"/>
      <c r="J18" s="1"/>
      <c r="K18" s="1"/>
      <c r="N18" s="5"/>
      <c r="O18" s="6"/>
    </row>
    <row r="19" spans="1:15" ht="18.75" customHeight="1" x14ac:dyDescent="0.25">
      <c r="A19" s="1" t="str">
        <f t="shared" si="0"/>
        <v/>
      </c>
      <c r="B19" s="1" t="str">
        <f t="shared" si="1"/>
        <v/>
      </c>
      <c r="C19" s="1"/>
      <c r="D19" s="1" t="str">
        <f>IFERROR(IF(VLOOKUP($B19,案件管理!B:E,4,FALSE)="","",VLOOKUP($B19,案件管理!B:E,4,FALSE)),"")</f>
        <v/>
      </c>
      <c r="F19" s="5"/>
      <c r="G19" s="5"/>
      <c r="H19" s="1"/>
      <c r="I19" s="1"/>
      <c r="J19" s="1"/>
      <c r="K19" s="1"/>
      <c r="N19" s="5"/>
      <c r="O19" s="6"/>
    </row>
    <row r="20" spans="1:15" ht="18.75" customHeight="1" x14ac:dyDescent="0.25">
      <c r="A20" s="1" t="str">
        <f t="shared" si="0"/>
        <v/>
      </c>
      <c r="B20" s="1" t="str">
        <f t="shared" si="1"/>
        <v/>
      </c>
      <c r="C20" s="1"/>
      <c r="D20" s="1" t="str">
        <f>IFERROR(IF(VLOOKUP($B20,案件管理!B:E,4,FALSE)="","",VLOOKUP($B20,案件管理!B:E,4,FALSE)),"")</f>
        <v/>
      </c>
      <c r="F20" s="5"/>
      <c r="G20" s="5"/>
      <c r="H20" s="1"/>
      <c r="I20" s="1"/>
      <c r="J20" s="1"/>
      <c r="K20" s="1"/>
      <c r="N20" s="5"/>
      <c r="O20" s="6"/>
    </row>
    <row r="21" spans="1:15" ht="18.75" customHeight="1" x14ac:dyDescent="0.25">
      <c r="A21" s="1" t="str">
        <f t="shared" si="0"/>
        <v/>
      </c>
      <c r="B21" s="1" t="str">
        <f t="shared" si="1"/>
        <v/>
      </c>
      <c r="C21" s="1"/>
      <c r="D21" s="1" t="str">
        <f>IFERROR(IF(VLOOKUP($B21,案件管理!B:E,4,FALSE)="","",VLOOKUP($B21,案件管理!B:E,4,FALSE)),"")</f>
        <v/>
      </c>
      <c r="F21" s="5"/>
      <c r="G21" s="5"/>
      <c r="H21" s="1"/>
      <c r="I21" s="1"/>
      <c r="J21" s="1"/>
      <c r="K21" s="1"/>
      <c r="N21" s="5"/>
      <c r="O21" s="6"/>
    </row>
    <row r="22" spans="1:15" ht="18.75" customHeight="1" x14ac:dyDescent="0.25">
      <c r="A22" s="1" t="str">
        <f t="shared" si="0"/>
        <v/>
      </c>
      <c r="B22" s="1" t="str">
        <f t="shared" si="1"/>
        <v/>
      </c>
      <c r="C22" s="1"/>
      <c r="D22" s="1" t="str">
        <f>IFERROR(IF(VLOOKUP($B22,案件管理!B:E,4,FALSE)="","",VLOOKUP($B22,案件管理!B:E,4,FALSE)),"")</f>
        <v/>
      </c>
      <c r="F22" s="5"/>
      <c r="G22" s="5"/>
      <c r="H22" s="1"/>
      <c r="I22" s="1"/>
      <c r="J22" s="1"/>
      <c r="K22" s="1"/>
      <c r="N22" s="5"/>
      <c r="O22" s="6"/>
    </row>
    <row r="23" spans="1:15" ht="18.75" customHeight="1" x14ac:dyDescent="0.25">
      <c r="A23" s="1" t="str">
        <f t="shared" si="0"/>
        <v/>
      </c>
      <c r="B23" s="1" t="str">
        <f t="shared" si="1"/>
        <v/>
      </c>
      <c r="C23" s="1"/>
      <c r="D23" s="1" t="str">
        <f>IFERROR(IF(VLOOKUP($B23,案件管理!B:E,4,FALSE)="","",VLOOKUP($B23,案件管理!B:E,4,FALSE)),"")</f>
        <v/>
      </c>
      <c r="F23" s="5"/>
      <c r="G23" s="5"/>
      <c r="H23" s="1"/>
      <c r="I23" s="1"/>
      <c r="J23" s="1"/>
      <c r="K23" s="1"/>
      <c r="N23" s="5"/>
      <c r="O23" s="6"/>
    </row>
    <row r="24" spans="1:15" ht="18.75" customHeight="1" x14ac:dyDescent="0.25">
      <c r="A24" s="1" t="str">
        <f t="shared" si="0"/>
        <v/>
      </c>
      <c r="B24" s="1" t="str">
        <f t="shared" si="1"/>
        <v/>
      </c>
      <c r="C24" s="1"/>
      <c r="D24" s="1" t="str">
        <f>IFERROR(IF(VLOOKUP($B24,案件管理!B:E,4,FALSE)="","",VLOOKUP($B24,案件管理!B:E,4,FALSE)),"")</f>
        <v/>
      </c>
      <c r="F24" s="5"/>
      <c r="G24" s="5"/>
      <c r="H24" s="1"/>
      <c r="I24" s="1"/>
      <c r="J24" s="1"/>
      <c r="K24" s="1"/>
      <c r="N24" s="5"/>
      <c r="O24" s="6"/>
    </row>
    <row r="25" spans="1:15" ht="18.75" customHeight="1" x14ac:dyDescent="0.25">
      <c r="A25" s="1" t="str">
        <f t="shared" si="0"/>
        <v/>
      </c>
      <c r="B25" s="1" t="str">
        <f t="shared" si="1"/>
        <v/>
      </c>
      <c r="C25" s="1"/>
      <c r="D25" s="1" t="str">
        <f>IFERROR(IF(VLOOKUP($B25,案件管理!B:E,4,FALSE)="","",VLOOKUP($B25,案件管理!B:E,4,FALSE)),"")</f>
        <v/>
      </c>
      <c r="F25" s="5"/>
      <c r="G25" s="5"/>
      <c r="H25" s="1"/>
      <c r="I25" s="1"/>
      <c r="J25" s="1"/>
      <c r="K25" s="1"/>
      <c r="N25" s="5"/>
      <c r="O25" s="6"/>
    </row>
    <row r="26" spans="1:15" ht="18.75" customHeight="1" x14ac:dyDescent="0.25">
      <c r="A26" s="1" t="str">
        <f t="shared" si="0"/>
        <v/>
      </c>
      <c r="B26" s="1" t="str">
        <f t="shared" si="1"/>
        <v/>
      </c>
      <c r="C26" s="1"/>
      <c r="D26" s="1" t="str">
        <f>IFERROR(IF(VLOOKUP($B26,案件管理!B:E,4,FALSE)="","",VLOOKUP($B26,案件管理!B:E,4,FALSE)),"")</f>
        <v/>
      </c>
      <c r="F26" s="5"/>
      <c r="G26" s="5"/>
      <c r="H26" s="1"/>
      <c r="I26" s="1"/>
      <c r="J26" s="1"/>
      <c r="K26" s="1"/>
      <c r="N26" s="5"/>
      <c r="O26" s="6"/>
    </row>
    <row r="27" spans="1:15" ht="18.75" customHeight="1" x14ac:dyDescent="0.25">
      <c r="A27" s="1" t="str">
        <f t="shared" si="0"/>
        <v/>
      </c>
      <c r="B27" s="1" t="str">
        <f t="shared" si="1"/>
        <v/>
      </c>
      <c r="C27" s="1"/>
      <c r="D27" s="1" t="str">
        <f>IFERROR(IF(VLOOKUP($B27,案件管理!B:E,4,FALSE)="","",VLOOKUP($B27,案件管理!B:E,4,FALSE)),"")</f>
        <v/>
      </c>
      <c r="F27" s="5"/>
      <c r="G27" s="5"/>
      <c r="H27" s="1"/>
      <c r="I27" s="1"/>
      <c r="J27" s="1"/>
      <c r="K27" s="1"/>
      <c r="N27" s="5"/>
      <c r="O27" s="6"/>
    </row>
    <row r="28" spans="1:15" ht="18.75" customHeight="1" x14ac:dyDescent="0.25">
      <c r="A28" s="1" t="str">
        <f t="shared" si="0"/>
        <v/>
      </c>
      <c r="B28" s="1" t="str">
        <f t="shared" si="1"/>
        <v/>
      </c>
      <c r="C28" s="1"/>
      <c r="D28" s="1" t="str">
        <f>IFERROR(IF(VLOOKUP($B28,案件管理!B:E,4,FALSE)="","",VLOOKUP($B28,案件管理!B:E,4,FALSE)),"")</f>
        <v/>
      </c>
      <c r="F28" s="5"/>
      <c r="G28" s="5"/>
      <c r="H28" s="1"/>
      <c r="I28" s="1"/>
      <c r="J28" s="1"/>
      <c r="K28" s="1"/>
      <c r="N28" s="5"/>
      <c r="O28" s="6"/>
    </row>
    <row r="29" spans="1:15" ht="18.75" customHeight="1" x14ac:dyDescent="0.25">
      <c r="A29" s="1" t="str">
        <f t="shared" si="0"/>
        <v/>
      </c>
      <c r="B29" s="1" t="str">
        <f t="shared" si="1"/>
        <v/>
      </c>
      <c r="C29" s="1"/>
      <c r="D29" s="1" t="str">
        <f>IFERROR(IF(VLOOKUP($B29,案件管理!B:E,4,FALSE)="","",VLOOKUP($B29,案件管理!B:E,4,FALSE)),"")</f>
        <v/>
      </c>
      <c r="F29" s="5"/>
      <c r="G29" s="5"/>
      <c r="H29" s="1"/>
      <c r="I29" s="1"/>
      <c r="J29" s="1"/>
      <c r="K29" s="1"/>
      <c r="N29" s="5"/>
      <c r="O29" s="6"/>
    </row>
    <row r="30" spans="1:15" ht="18.75" customHeight="1" x14ac:dyDescent="0.25">
      <c r="A30" s="1" t="str">
        <f t="shared" si="0"/>
        <v/>
      </c>
      <c r="B30" s="1" t="str">
        <f t="shared" si="1"/>
        <v/>
      </c>
      <c r="C30" s="1"/>
      <c r="D30" s="1" t="str">
        <f>IFERROR(IF(VLOOKUP($B30,案件管理!B:E,4,FALSE)="","",VLOOKUP($B30,案件管理!B:E,4,FALSE)),"")</f>
        <v/>
      </c>
      <c r="F30" s="5"/>
      <c r="G30" s="5"/>
      <c r="H30" s="1"/>
      <c r="I30" s="1"/>
      <c r="J30" s="1"/>
      <c r="K30" s="1"/>
      <c r="N30" s="5"/>
      <c r="O30" s="6"/>
    </row>
    <row r="31" spans="1:15" ht="18.75" customHeight="1" x14ac:dyDescent="0.25">
      <c r="A31" s="1" t="str">
        <f t="shared" si="0"/>
        <v/>
      </c>
      <c r="B31" s="1" t="str">
        <f t="shared" si="1"/>
        <v/>
      </c>
      <c r="C31" s="1"/>
      <c r="D31" s="1" t="str">
        <f>IFERROR(IF(VLOOKUP($B31,案件管理!B:E,4,FALSE)="","",VLOOKUP($B31,案件管理!B:E,4,FALSE)),"")</f>
        <v/>
      </c>
      <c r="F31" s="5"/>
      <c r="G31" s="5"/>
      <c r="H31" s="1"/>
      <c r="I31" s="1"/>
      <c r="J31" s="1"/>
      <c r="K31" s="1"/>
      <c r="N31" s="5"/>
      <c r="O31" s="6"/>
    </row>
    <row r="32" spans="1:15" ht="18.75" customHeight="1" x14ac:dyDescent="0.25">
      <c r="A32" s="1" t="str">
        <f t="shared" si="0"/>
        <v/>
      </c>
      <c r="B32" s="1" t="str">
        <f t="shared" si="1"/>
        <v/>
      </c>
      <c r="C32" s="1"/>
      <c r="D32" s="1" t="str">
        <f>IFERROR(IF(VLOOKUP($B32,案件管理!B:E,4,FALSE)="","",VLOOKUP($B32,案件管理!B:E,4,FALSE)),"")</f>
        <v/>
      </c>
      <c r="F32" s="5"/>
      <c r="G32" s="5"/>
      <c r="H32" s="1"/>
      <c r="I32" s="1"/>
      <c r="J32" s="1"/>
      <c r="K32" s="1"/>
      <c r="N32" s="5"/>
      <c r="O32" s="6"/>
    </row>
    <row r="33" spans="1:15" ht="18.75" customHeight="1" x14ac:dyDescent="0.25">
      <c r="A33" s="1" t="str">
        <f t="shared" si="0"/>
        <v/>
      </c>
      <c r="B33" s="1" t="str">
        <f t="shared" si="1"/>
        <v/>
      </c>
      <c r="C33" s="1"/>
      <c r="D33" s="1" t="str">
        <f>IFERROR(IF(VLOOKUP($B33,案件管理!B:E,4,FALSE)="","",VLOOKUP($B33,案件管理!B:E,4,FALSE)),"")</f>
        <v/>
      </c>
      <c r="F33" s="5"/>
      <c r="G33" s="5"/>
      <c r="H33" s="1"/>
      <c r="I33" s="1"/>
      <c r="J33" s="1"/>
      <c r="K33" s="1"/>
      <c r="N33" s="5"/>
      <c r="O33" s="6"/>
    </row>
    <row r="34" spans="1:15" ht="18.75" customHeight="1" x14ac:dyDescent="0.25">
      <c r="A34" s="1" t="str">
        <f t="shared" si="0"/>
        <v/>
      </c>
      <c r="B34" s="1" t="str">
        <f t="shared" si="1"/>
        <v/>
      </c>
      <c r="C34" s="1"/>
      <c r="D34" s="1" t="str">
        <f>IFERROR(IF(VLOOKUP($B34,案件管理!B:E,4,FALSE)="","",VLOOKUP($B34,案件管理!B:E,4,FALSE)),"")</f>
        <v/>
      </c>
      <c r="F34" s="5"/>
      <c r="G34" s="5"/>
      <c r="H34" s="1"/>
      <c r="I34" s="1"/>
      <c r="J34" s="1"/>
      <c r="K34" s="1"/>
      <c r="N34" s="5"/>
      <c r="O34" s="6"/>
    </row>
    <row r="35" spans="1:15" ht="18.75" customHeight="1" x14ac:dyDescent="0.25">
      <c r="A35" s="1" t="str">
        <f t="shared" si="0"/>
        <v/>
      </c>
      <c r="B35" s="1" t="str">
        <f t="shared" si="1"/>
        <v/>
      </c>
      <c r="C35" s="1"/>
      <c r="D35" s="1" t="str">
        <f>IFERROR(IF(VLOOKUP($B35,案件管理!B:E,4,FALSE)="","",VLOOKUP($B35,案件管理!B:E,4,FALSE)),"")</f>
        <v/>
      </c>
      <c r="F35" s="5"/>
      <c r="G35" s="5"/>
      <c r="H35" s="1"/>
      <c r="I35" s="1"/>
      <c r="J35" s="1"/>
      <c r="K35" s="1"/>
      <c r="N35" s="5"/>
      <c r="O35" s="6"/>
    </row>
    <row r="36" spans="1:15" ht="18.75" customHeight="1" x14ac:dyDescent="0.25">
      <c r="A36" s="1" t="str">
        <f t="shared" si="0"/>
        <v/>
      </c>
      <c r="B36" s="1" t="str">
        <f t="shared" si="1"/>
        <v/>
      </c>
      <c r="C36" s="1"/>
      <c r="D36" s="1" t="str">
        <f>IFERROR(IF(VLOOKUP($B36,案件管理!B:E,4,FALSE)="","",VLOOKUP($B36,案件管理!B:E,4,FALSE)),"")</f>
        <v/>
      </c>
      <c r="F36" s="5"/>
      <c r="G36" s="5"/>
      <c r="H36" s="1"/>
      <c r="I36" s="1"/>
      <c r="J36" s="1"/>
      <c r="K36" s="1"/>
      <c r="N36" s="5"/>
      <c r="O36" s="6"/>
    </row>
    <row r="37" spans="1:15" ht="18.75" customHeight="1" x14ac:dyDescent="0.25">
      <c r="A37" s="1" t="str">
        <f t="shared" si="0"/>
        <v/>
      </c>
      <c r="B37" s="1" t="str">
        <f t="shared" si="1"/>
        <v/>
      </c>
      <c r="C37" s="1"/>
      <c r="D37" s="1" t="str">
        <f>IFERROR(IF(VLOOKUP($B37,案件管理!B:E,4,FALSE)="","",VLOOKUP($B37,案件管理!B:E,4,FALSE)),"")</f>
        <v/>
      </c>
      <c r="F37" s="5"/>
      <c r="G37" s="5"/>
      <c r="H37" s="1"/>
      <c r="I37" s="1"/>
      <c r="J37" s="1"/>
      <c r="K37" s="1"/>
      <c r="N37" s="5"/>
      <c r="O37" s="6"/>
    </row>
    <row r="38" spans="1:15" ht="18.75" customHeight="1" x14ac:dyDescent="0.25">
      <c r="A38" s="1" t="str">
        <f t="shared" si="0"/>
        <v/>
      </c>
      <c r="B38" s="1" t="str">
        <f t="shared" si="1"/>
        <v/>
      </c>
      <c r="C38" s="1"/>
      <c r="D38" s="1" t="str">
        <f>IFERROR(IF(VLOOKUP($B38,案件管理!B:E,4,FALSE)="","",VLOOKUP($B38,案件管理!B:E,4,FALSE)),"")</f>
        <v/>
      </c>
      <c r="F38" s="5"/>
      <c r="G38" s="5"/>
      <c r="H38" s="1"/>
      <c r="I38" s="1"/>
      <c r="J38" s="1"/>
      <c r="K38" s="1"/>
      <c r="N38" s="5"/>
      <c r="O38" s="6"/>
    </row>
    <row r="39" spans="1:15" ht="18.75" customHeight="1" x14ac:dyDescent="0.25">
      <c r="A39" s="1" t="str">
        <f t="shared" si="0"/>
        <v/>
      </c>
      <c r="B39" s="1" t="str">
        <f t="shared" si="1"/>
        <v/>
      </c>
      <c r="C39" s="1"/>
      <c r="D39" s="1" t="str">
        <f>IFERROR(IF(VLOOKUP($B39,案件管理!B:E,4,FALSE)="","",VLOOKUP($B39,案件管理!B:E,4,FALSE)),"")</f>
        <v/>
      </c>
      <c r="F39" s="5"/>
      <c r="G39" s="5"/>
      <c r="H39" s="1"/>
      <c r="I39" s="1"/>
      <c r="J39" s="1"/>
      <c r="K39" s="1"/>
      <c r="N39" s="5"/>
      <c r="O39" s="6"/>
    </row>
    <row r="40" spans="1:15" ht="18.75" customHeight="1" x14ac:dyDescent="0.25">
      <c r="A40" s="1" t="str">
        <f t="shared" si="0"/>
        <v/>
      </c>
      <c r="B40" s="1" t="str">
        <f t="shared" si="1"/>
        <v/>
      </c>
      <c r="C40" s="1"/>
      <c r="D40" s="1" t="str">
        <f>IFERROR(IF(VLOOKUP($B40,案件管理!B:E,4,FALSE)="","",VLOOKUP($B40,案件管理!B:E,4,FALSE)),"")</f>
        <v/>
      </c>
      <c r="F40" s="5"/>
      <c r="G40" s="5"/>
      <c r="H40" s="1"/>
      <c r="I40" s="1"/>
      <c r="J40" s="1"/>
      <c r="K40" s="1"/>
      <c r="N40" s="5"/>
      <c r="O40" s="6"/>
    </row>
    <row r="41" spans="1:15" ht="18.75" customHeight="1" x14ac:dyDescent="0.25">
      <c r="A41" s="1" t="str">
        <f t="shared" si="0"/>
        <v/>
      </c>
      <c r="B41" s="1" t="str">
        <f t="shared" si="1"/>
        <v/>
      </c>
      <c r="C41" s="1"/>
      <c r="D41" s="1" t="str">
        <f>IFERROR(IF(VLOOKUP($B41,案件管理!B:E,4,FALSE)="","",VLOOKUP($B41,案件管理!B:E,4,FALSE)),"")</f>
        <v/>
      </c>
      <c r="F41" s="5"/>
      <c r="G41" s="5"/>
      <c r="H41" s="1"/>
      <c r="I41" s="1"/>
      <c r="J41" s="1"/>
      <c r="K41" s="1"/>
      <c r="N41" s="5"/>
      <c r="O41" s="6"/>
    </row>
    <row r="42" spans="1:15" ht="18.75" customHeight="1" x14ac:dyDescent="0.25">
      <c r="A42" s="1" t="str">
        <f t="shared" si="0"/>
        <v/>
      </c>
      <c r="B42" s="1" t="str">
        <f t="shared" si="1"/>
        <v/>
      </c>
      <c r="C42" s="1"/>
      <c r="D42" s="1" t="str">
        <f>IFERROR(IF(VLOOKUP($B42,案件管理!B:E,4,FALSE)="","",VLOOKUP($B42,案件管理!B:E,4,FALSE)),"")</f>
        <v/>
      </c>
      <c r="F42" s="5"/>
      <c r="G42" s="5"/>
      <c r="H42" s="1"/>
      <c r="I42" s="1"/>
      <c r="J42" s="1"/>
      <c r="K42" s="1"/>
      <c r="N42" s="5"/>
      <c r="O42" s="6"/>
    </row>
    <row r="43" spans="1:15" ht="18.75" customHeight="1" x14ac:dyDescent="0.25">
      <c r="A43" s="1" t="str">
        <f t="shared" si="0"/>
        <v/>
      </c>
      <c r="B43" s="1" t="str">
        <f t="shared" si="1"/>
        <v/>
      </c>
      <c r="C43" s="1"/>
      <c r="D43" s="1" t="str">
        <f>IFERROR(IF(VLOOKUP($B43,案件管理!B:E,4,FALSE)="","",VLOOKUP($B43,案件管理!B:E,4,FALSE)),"")</f>
        <v/>
      </c>
      <c r="F43" s="5"/>
      <c r="G43" s="5"/>
      <c r="H43" s="1"/>
      <c r="I43" s="1"/>
      <c r="J43" s="1"/>
      <c r="K43" s="1"/>
      <c r="N43" s="5"/>
      <c r="O43" s="6"/>
    </row>
    <row r="44" spans="1:15" ht="18.75" customHeight="1" x14ac:dyDescent="0.25">
      <c r="A44" s="1" t="str">
        <f t="shared" si="0"/>
        <v/>
      </c>
      <c r="B44" s="1" t="str">
        <f t="shared" si="1"/>
        <v/>
      </c>
      <c r="C44" s="1"/>
      <c r="D44" s="1" t="str">
        <f>IFERROR(IF(VLOOKUP($B44,案件管理!B:E,4,FALSE)="","",VLOOKUP($B44,案件管理!B:E,4,FALSE)),"")</f>
        <v/>
      </c>
      <c r="F44" s="5"/>
      <c r="G44" s="5"/>
      <c r="H44" s="1"/>
      <c r="I44" s="1"/>
      <c r="J44" s="1"/>
      <c r="K44" s="1"/>
      <c r="N44" s="5"/>
      <c r="O44" s="6"/>
    </row>
    <row r="45" spans="1:15" ht="18.75" customHeight="1" x14ac:dyDescent="0.25">
      <c r="A45" s="1" t="str">
        <f t="shared" si="0"/>
        <v/>
      </c>
      <c r="B45" s="1" t="str">
        <f t="shared" si="1"/>
        <v/>
      </c>
      <c r="C45" s="1"/>
      <c r="D45" s="1" t="str">
        <f>IFERROR(IF(VLOOKUP($B45,案件管理!B:E,4,FALSE)="","",VLOOKUP($B45,案件管理!B:E,4,FALSE)),"")</f>
        <v/>
      </c>
      <c r="F45" s="5"/>
      <c r="G45" s="5"/>
      <c r="H45" s="1"/>
      <c r="I45" s="1"/>
      <c r="J45" s="1"/>
      <c r="K45" s="1"/>
      <c r="N45" s="5"/>
      <c r="O45" s="6"/>
    </row>
    <row r="46" spans="1:15" ht="18.75" customHeight="1" x14ac:dyDescent="0.25">
      <c r="A46" s="1" t="str">
        <f t="shared" si="0"/>
        <v/>
      </c>
      <c r="B46" s="1" t="str">
        <f t="shared" si="1"/>
        <v/>
      </c>
      <c r="C46" s="1"/>
      <c r="D46" s="1" t="str">
        <f>IFERROR(IF(VLOOKUP($B46,案件管理!B:E,4,FALSE)="","",VLOOKUP($B46,案件管理!B:E,4,FALSE)),"")</f>
        <v/>
      </c>
      <c r="F46" s="5"/>
      <c r="G46" s="5"/>
      <c r="H46" s="1"/>
      <c r="I46" s="1"/>
      <c r="J46" s="1"/>
      <c r="K46" s="1"/>
      <c r="N46" s="5"/>
      <c r="O46" s="6"/>
    </row>
    <row r="47" spans="1:15" ht="18.75" customHeight="1" x14ac:dyDescent="0.25">
      <c r="A47" s="1" t="str">
        <f t="shared" si="0"/>
        <v/>
      </c>
      <c r="B47" s="1" t="str">
        <f t="shared" si="1"/>
        <v/>
      </c>
      <c r="C47" s="1"/>
      <c r="D47" s="1" t="str">
        <f>IFERROR(IF(VLOOKUP($B47,案件管理!B:E,4,FALSE)="","",VLOOKUP($B47,案件管理!B:E,4,FALSE)),"")</f>
        <v/>
      </c>
      <c r="F47" s="5"/>
      <c r="G47" s="5"/>
      <c r="H47" s="1"/>
      <c r="I47" s="1"/>
      <c r="J47" s="1"/>
      <c r="K47" s="1"/>
      <c r="N47" s="5"/>
      <c r="O47" s="6"/>
    </row>
    <row r="48" spans="1:15" ht="18.75" customHeight="1" x14ac:dyDescent="0.25">
      <c r="A48" s="1" t="str">
        <f t="shared" si="0"/>
        <v/>
      </c>
      <c r="B48" s="1" t="str">
        <f t="shared" si="1"/>
        <v/>
      </c>
      <c r="C48" s="1"/>
      <c r="D48" s="1" t="str">
        <f>IFERROR(IF(VLOOKUP($B48,案件管理!B:E,4,FALSE)="","",VLOOKUP($B48,案件管理!B:E,4,FALSE)),"")</f>
        <v/>
      </c>
      <c r="F48" s="5"/>
      <c r="G48" s="5"/>
      <c r="H48" s="1"/>
      <c r="I48" s="1"/>
      <c r="J48" s="1"/>
      <c r="K48" s="1"/>
      <c r="N48" s="5"/>
      <c r="O48" s="6"/>
    </row>
    <row r="49" spans="1:15" ht="18.75" customHeight="1" x14ac:dyDescent="0.25">
      <c r="A49" s="1" t="str">
        <f t="shared" si="0"/>
        <v/>
      </c>
      <c r="B49" s="1" t="str">
        <f t="shared" si="1"/>
        <v/>
      </c>
      <c r="C49" s="1"/>
      <c r="D49" s="1" t="str">
        <f>IFERROR(IF(VLOOKUP($B49,案件管理!B:E,4,FALSE)="","",VLOOKUP($B49,案件管理!B:E,4,FALSE)),"")</f>
        <v/>
      </c>
      <c r="F49" s="5"/>
      <c r="G49" s="5"/>
      <c r="H49" s="1"/>
      <c r="I49" s="1"/>
      <c r="J49" s="1"/>
      <c r="K49" s="1"/>
      <c r="N49" s="5"/>
      <c r="O49" s="6"/>
    </row>
    <row r="50" spans="1:15" ht="18.75" customHeight="1" x14ac:dyDescent="0.25">
      <c r="A50" s="1" t="str">
        <f t="shared" si="0"/>
        <v/>
      </c>
      <c r="B50" s="1" t="str">
        <f t="shared" si="1"/>
        <v/>
      </c>
      <c r="C50" s="1"/>
      <c r="D50" s="1" t="str">
        <f>IFERROR(IF(VLOOKUP($B50,案件管理!B:E,4,FALSE)="","",VLOOKUP($B50,案件管理!B:E,4,FALSE)),"")</f>
        <v/>
      </c>
      <c r="F50" s="5"/>
      <c r="G50" s="5"/>
      <c r="H50" s="1"/>
      <c r="I50" s="1"/>
      <c r="J50" s="1"/>
      <c r="K50" s="1"/>
      <c r="N50" s="5"/>
      <c r="O50" s="6"/>
    </row>
    <row r="51" spans="1:15" ht="18.75" customHeight="1" x14ac:dyDescent="0.25">
      <c r="A51" s="1" t="str">
        <f t="shared" si="0"/>
        <v/>
      </c>
      <c r="B51" s="1" t="str">
        <f t="shared" si="1"/>
        <v/>
      </c>
      <c r="C51" s="1"/>
      <c r="D51" s="1" t="str">
        <f>IFERROR(IF(VLOOKUP($B51,案件管理!B:E,4,FALSE)="","",VLOOKUP($B51,案件管理!B:E,4,FALSE)),"")</f>
        <v/>
      </c>
      <c r="F51" s="5"/>
      <c r="G51" s="5"/>
      <c r="H51" s="1"/>
      <c r="I51" s="1"/>
      <c r="J51" s="1"/>
      <c r="K51" s="1"/>
      <c r="N51" s="5"/>
      <c r="O51" s="6"/>
    </row>
    <row r="52" spans="1:15" ht="18.75" customHeight="1" x14ac:dyDescent="0.25">
      <c r="A52" s="1" t="str">
        <f t="shared" si="0"/>
        <v/>
      </c>
      <c r="B52" s="1" t="str">
        <f t="shared" si="1"/>
        <v/>
      </c>
      <c r="C52" s="1"/>
      <c r="D52" s="1" t="str">
        <f>IFERROR(IF(VLOOKUP($B52,案件管理!B:E,4,FALSE)="","",VLOOKUP($B52,案件管理!B:E,4,FALSE)),"")</f>
        <v/>
      </c>
      <c r="F52" s="5"/>
      <c r="G52" s="5"/>
      <c r="H52" s="1"/>
      <c r="I52" s="1"/>
      <c r="J52" s="1"/>
      <c r="K52" s="1"/>
      <c r="N52" s="5"/>
      <c r="O52" s="6"/>
    </row>
    <row r="53" spans="1:15" ht="18.75" customHeight="1" x14ac:dyDescent="0.25">
      <c r="A53" s="1" t="str">
        <f t="shared" si="0"/>
        <v/>
      </c>
      <c r="B53" s="1" t="str">
        <f t="shared" si="1"/>
        <v/>
      </c>
      <c r="C53" s="1"/>
      <c r="D53" s="1" t="str">
        <f>IFERROR(IF(VLOOKUP($B53,案件管理!B:E,4,FALSE)="","",VLOOKUP($B53,案件管理!B:E,4,FALSE)),"")</f>
        <v/>
      </c>
      <c r="F53" s="5"/>
      <c r="G53" s="5"/>
      <c r="H53" s="1"/>
      <c r="I53" s="1"/>
      <c r="J53" s="1"/>
      <c r="K53" s="1"/>
      <c r="N53" s="5"/>
      <c r="O53" s="6"/>
    </row>
    <row r="54" spans="1:15" ht="18.75" customHeight="1" x14ac:dyDescent="0.25">
      <c r="A54" s="1" t="str">
        <f t="shared" si="0"/>
        <v/>
      </c>
      <c r="B54" s="1" t="str">
        <f t="shared" si="1"/>
        <v/>
      </c>
      <c r="C54" s="1"/>
      <c r="D54" s="1" t="str">
        <f>IFERROR(IF(VLOOKUP($B54,案件管理!B:E,4,FALSE)="","",VLOOKUP($B54,案件管理!B:E,4,FALSE)),"")</f>
        <v/>
      </c>
      <c r="F54" s="5"/>
      <c r="G54" s="5"/>
      <c r="H54" s="1"/>
      <c r="I54" s="1"/>
      <c r="J54" s="1"/>
      <c r="K54" s="1"/>
      <c r="N54" s="5"/>
      <c r="O54" s="6"/>
    </row>
    <row r="55" spans="1:15" ht="18.75" customHeight="1" x14ac:dyDescent="0.25">
      <c r="A55" s="1" t="str">
        <f t="shared" si="0"/>
        <v/>
      </c>
      <c r="B55" s="1" t="str">
        <f t="shared" si="1"/>
        <v/>
      </c>
      <c r="C55" s="1"/>
      <c r="D55" s="1" t="str">
        <f>IFERROR(IF(VLOOKUP($B55,案件管理!B:E,4,FALSE)="","",VLOOKUP($B55,案件管理!B:E,4,FALSE)),"")</f>
        <v/>
      </c>
      <c r="F55" s="5"/>
      <c r="G55" s="5"/>
      <c r="H55" s="1"/>
      <c r="I55" s="1"/>
      <c r="J55" s="1"/>
      <c r="K55" s="1"/>
      <c r="N55" s="5"/>
      <c r="O55" s="6"/>
    </row>
    <row r="56" spans="1:15" ht="18.75" customHeight="1" x14ac:dyDescent="0.25">
      <c r="A56" s="1" t="str">
        <f t="shared" si="0"/>
        <v/>
      </c>
      <c r="B56" s="1" t="str">
        <f t="shared" si="1"/>
        <v/>
      </c>
      <c r="C56" s="1"/>
      <c r="D56" s="1" t="str">
        <f>IFERROR(IF(VLOOKUP($B56,案件管理!B:E,4,FALSE)="","",VLOOKUP($B56,案件管理!B:E,4,FALSE)),"")</f>
        <v/>
      </c>
      <c r="F56" s="5"/>
      <c r="G56" s="5"/>
      <c r="H56" s="1"/>
      <c r="I56" s="1"/>
      <c r="J56" s="1"/>
      <c r="K56" s="1"/>
      <c r="N56" s="5"/>
      <c r="O56" s="6"/>
    </row>
    <row r="57" spans="1:15" ht="18.75" customHeight="1" x14ac:dyDescent="0.25">
      <c r="A57" s="1" t="str">
        <f t="shared" si="0"/>
        <v/>
      </c>
      <c r="B57" s="1" t="str">
        <f t="shared" si="1"/>
        <v/>
      </c>
      <c r="C57" s="1"/>
      <c r="D57" s="1" t="str">
        <f>IFERROR(IF(VLOOKUP($B57,案件管理!B:E,4,FALSE)="","",VLOOKUP($B57,案件管理!B:E,4,FALSE)),"")</f>
        <v/>
      </c>
      <c r="F57" s="5"/>
      <c r="G57" s="5"/>
      <c r="H57" s="1"/>
      <c r="I57" s="1"/>
      <c r="J57" s="1"/>
      <c r="K57" s="1"/>
      <c r="N57" s="5"/>
      <c r="O57" s="6"/>
    </row>
    <row r="58" spans="1:15" ht="18.75" customHeight="1" x14ac:dyDescent="0.25">
      <c r="A58" s="1" t="str">
        <f t="shared" si="0"/>
        <v/>
      </c>
      <c r="B58" s="1" t="str">
        <f t="shared" si="1"/>
        <v/>
      </c>
      <c r="C58" s="1"/>
      <c r="D58" s="1" t="str">
        <f>IFERROR(IF(VLOOKUP($B58,案件管理!B:E,4,FALSE)="","",VLOOKUP($B58,案件管理!B:E,4,FALSE)),"")</f>
        <v/>
      </c>
      <c r="F58" s="5"/>
      <c r="G58" s="5"/>
      <c r="H58" s="1"/>
      <c r="I58" s="1"/>
      <c r="J58" s="1"/>
      <c r="K58" s="1"/>
      <c r="N58" s="5"/>
      <c r="O58" s="6"/>
    </row>
    <row r="59" spans="1:15" ht="18.75" customHeight="1" x14ac:dyDescent="0.25">
      <c r="A59" s="1" t="str">
        <f t="shared" si="0"/>
        <v/>
      </c>
      <c r="B59" s="1" t="str">
        <f t="shared" si="1"/>
        <v/>
      </c>
      <c r="C59" s="1"/>
      <c r="D59" s="1" t="str">
        <f>IFERROR(IF(VLOOKUP($B59,案件管理!B:E,4,FALSE)="","",VLOOKUP($B59,案件管理!B:E,4,FALSE)),"")</f>
        <v/>
      </c>
      <c r="F59" s="5"/>
      <c r="G59" s="5"/>
      <c r="H59" s="1"/>
      <c r="I59" s="1"/>
      <c r="J59" s="1"/>
      <c r="K59" s="1"/>
      <c r="N59" s="5"/>
      <c r="O59" s="6"/>
    </row>
    <row r="60" spans="1:15" ht="18.75" customHeight="1" x14ac:dyDescent="0.25">
      <c r="A60" s="1" t="str">
        <f t="shared" si="0"/>
        <v/>
      </c>
      <c r="B60" s="1" t="str">
        <f t="shared" si="1"/>
        <v/>
      </c>
      <c r="C60" s="1"/>
      <c r="D60" s="1" t="str">
        <f>IFERROR(IF(VLOOKUP($B60,案件管理!B:E,4,FALSE)="","",VLOOKUP($B60,案件管理!B:E,4,FALSE)),"")</f>
        <v/>
      </c>
      <c r="F60" s="5"/>
      <c r="G60" s="5"/>
      <c r="H60" s="1"/>
      <c r="I60" s="1"/>
      <c r="J60" s="1"/>
      <c r="K60" s="1"/>
      <c r="N60" s="5"/>
      <c r="O60" s="6"/>
    </row>
    <row r="61" spans="1:15" ht="18.75" customHeight="1" x14ac:dyDescent="0.25">
      <c r="A61" s="1" t="str">
        <f t="shared" si="0"/>
        <v/>
      </c>
      <c r="B61" s="1" t="str">
        <f t="shared" si="1"/>
        <v/>
      </c>
      <c r="C61" s="1"/>
      <c r="D61" s="1" t="str">
        <f>IFERROR(IF(VLOOKUP($B61,案件管理!B:E,4,FALSE)="","",VLOOKUP($B61,案件管理!B:E,4,FALSE)),"")</f>
        <v/>
      </c>
      <c r="F61" s="5"/>
      <c r="G61" s="5"/>
      <c r="H61" s="1"/>
      <c r="I61" s="1"/>
      <c r="J61" s="1"/>
      <c r="K61" s="1"/>
      <c r="N61" s="5"/>
      <c r="O61" s="6"/>
    </row>
    <row r="62" spans="1:15" ht="18.75" customHeight="1" x14ac:dyDescent="0.25">
      <c r="A62" s="1" t="str">
        <f t="shared" si="0"/>
        <v/>
      </c>
      <c r="B62" s="1" t="str">
        <f t="shared" si="1"/>
        <v/>
      </c>
      <c r="C62" s="1"/>
      <c r="D62" s="1" t="str">
        <f>IFERROR(IF(VLOOKUP($B62,案件管理!B:E,4,FALSE)="","",VLOOKUP($B62,案件管理!B:E,4,FALSE)),"")</f>
        <v/>
      </c>
      <c r="F62" s="5"/>
      <c r="G62" s="5"/>
      <c r="H62" s="1"/>
      <c r="I62" s="1"/>
      <c r="J62" s="1"/>
      <c r="K62" s="1"/>
      <c r="N62" s="5"/>
      <c r="O62" s="6"/>
    </row>
    <row r="63" spans="1:15" ht="18.75" customHeight="1" x14ac:dyDescent="0.25">
      <c r="A63" s="1" t="str">
        <f t="shared" si="0"/>
        <v/>
      </c>
      <c r="B63" s="1" t="str">
        <f t="shared" si="1"/>
        <v/>
      </c>
      <c r="C63" s="1"/>
      <c r="D63" s="1" t="str">
        <f>IFERROR(IF(VLOOKUP($B63,案件管理!B:E,4,FALSE)="","",VLOOKUP($B63,案件管理!B:E,4,FALSE)),"")</f>
        <v/>
      </c>
      <c r="F63" s="5"/>
      <c r="G63" s="5"/>
      <c r="H63" s="1"/>
      <c r="I63" s="1"/>
      <c r="J63" s="1"/>
      <c r="K63" s="1"/>
      <c r="N63" s="5"/>
      <c r="O63" s="6"/>
    </row>
    <row r="64" spans="1:15" ht="18.75" customHeight="1" x14ac:dyDescent="0.25">
      <c r="A64" s="1" t="str">
        <f t="shared" si="0"/>
        <v/>
      </c>
      <c r="B64" s="1" t="str">
        <f t="shared" si="1"/>
        <v/>
      </c>
      <c r="C64" s="1"/>
      <c r="D64" s="1" t="str">
        <f>IFERROR(IF(VLOOKUP($B64,案件管理!B:E,4,FALSE)="","",VLOOKUP($B64,案件管理!B:E,4,FALSE)),"")</f>
        <v/>
      </c>
      <c r="F64" s="5"/>
      <c r="G64" s="5"/>
      <c r="H64" s="1"/>
      <c r="I64" s="1"/>
      <c r="J64" s="1"/>
      <c r="K64" s="1"/>
      <c r="N64" s="5"/>
      <c r="O64" s="6"/>
    </row>
    <row r="65" spans="1:15" ht="18.75" customHeight="1" x14ac:dyDescent="0.25">
      <c r="A65" s="1" t="str">
        <f t="shared" si="0"/>
        <v/>
      </c>
      <c r="B65" s="1" t="str">
        <f t="shared" si="1"/>
        <v/>
      </c>
      <c r="C65" s="1"/>
      <c r="D65" s="1" t="str">
        <f>IFERROR(IF(VLOOKUP($B65,案件管理!B:E,4,FALSE)="","",VLOOKUP($B65,案件管理!B:E,4,FALSE)),"")</f>
        <v/>
      </c>
      <c r="F65" s="5"/>
      <c r="G65" s="5"/>
      <c r="H65" s="1"/>
      <c r="I65" s="1"/>
      <c r="J65" s="1"/>
      <c r="K65" s="1"/>
      <c r="N65" s="5"/>
      <c r="O65" s="6"/>
    </row>
    <row r="66" spans="1:15" ht="18.75" customHeight="1" x14ac:dyDescent="0.25">
      <c r="A66" s="1" t="str">
        <f t="shared" si="0"/>
        <v/>
      </c>
      <c r="B66" s="1" t="str">
        <f t="shared" si="1"/>
        <v/>
      </c>
      <c r="C66" s="1"/>
      <c r="D66" s="1" t="str">
        <f>IFERROR(IF(VLOOKUP($B66,案件管理!B:E,4,FALSE)="","",VLOOKUP($B66,案件管理!B:E,4,FALSE)),"")</f>
        <v/>
      </c>
      <c r="F66" s="5"/>
      <c r="G66" s="5"/>
      <c r="H66" s="1"/>
      <c r="I66" s="1"/>
      <c r="J66" s="1"/>
      <c r="K66" s="1"/>
      <c r="N66" s="5"/>
      <c r="O66" s="6"/>
    </row>
    <row r="67" spans="1:15" ht="18.75" customHeight="1" x14ac:dyDescent="0.25">
      <c r="A67" s="1" t="str">
        <f t="shared" si="0"/>
        <v/>
      </c>
      <c r="B67" s="1" t="str">
        <f t="shared" si="1"/>
        <v/>
      </c>
      <c r="C67" s="1"/>
      <c r="D67" s="1" t="str">
        <f>IFERROR(IF(VLOOKUP($B67,案件管理!B:E,4,FALSE)="","",VLOOKUP($B67,案件管理!B:E,4,FALSE)),"")</f>
        <v/>
      </c>
      <c r="F67" s="5"/>
      <c r="G67" s="5"/>
      <c r="H67" s="1"/>
      <c r="I67" s="1"/>
      <c r="J67" s="1"/>
      <c r="K67" s="1"/>
      <c r="N67" s="5"/>
      <c r="O67" s="6"/>
    </row>
    <row r="68" spans="1:15" ht="18.75" customHeight="1" x14ac:dyDescent="0.25">
      <c r="A68" s="1" t="str">
        <f t="shared" si="0"/>
        <v/>
      </c>
      <c r="B68" s="1" t="str">
        <f t="shared" si="1"/>
        <v/>
      </c>
      <c r="C68" s="1"/>
      <c r="D68" s="1" t="str">
        <f>IFERROR(IF(VLOOKUP($B68,案件管理!B:E,4,FALSE)="","",VLOOKUP($B68,案件管理!B:E,4,FALSE)),"")</f>
        <v/>
      </c>
      <c r="F68" s="5"/>
      <c r="G68" s="5"/>
      <c r="H68" s="1"/>
      <c r="I68" s="1"/>
      <c r="J68" s="1"/>
      <c r="K68" s="1"/>
      <c r="N68" s="5"/>
      <c r="O68" s="6"/>
    </row>
    <row r="69" spans="1:15" ht="18.75" customHeight="1" x14ac:dyDescent="0.25">
      <c r="A69" s="1" t="str">
        <f t="shared" si="0"/>
        <v/>
      </c>
      <c r="B69" s="1" t="str">
        <f t="shared" si="1"/>
        <v/>
      </c>
      <c r="C69" s="1"/>
      <c r="D69" s="1" t="str">
        <f>IFERROR(IF(VLOOKUP($B69,案件管理!B:E,4,FALSE)="","",VLOOKUP($B69,案件管理!B:E,4,FALSE)),"")</f>
        <v/>
      </c>
      <c r="F69" s="5"/>
      <c r="G69" s="5"/>
      <c r="H69" s="1"/>
      <c r="I69" s="1"/>
      <c r="J69" s="1"/>
      <c r="K69" s="1"/>
      <c r="N69" s="5"/>
      <c r="O69" s="6"/>
    </row>
    <row r="70" spans="1:15" ht="18.75" customHeight="1" x14ac:dyDescent="0.25">
      <c r="A70" s="1" t="str">
        <f t="shared" si="0"/>
        <v/>
      </c>
      <c r="B70" s="1" t="str">
        <f t="shared" si="1"/>
        <v/>
      </c>
      <c r="C70" s="1"/>
      <c r="D70" s="1" t="str">
        <f>IFERROR(IF(VLOOKUP($B70,案件管理!B:E,4,FALSE)="","",VLOOKUP($B70,案件管理!B:E,4,FALSE)),"")</f>
        <v/>
      </c>
      <c r="F70" s="5"/>
      <c r="G70" s="5"/>
      <c r="H70" s="1"/>
      <c r="I70" s="1"/>
      <c r="J70" s="1"/>
      <c r="K70" s="1"/>
      <c r="N70" s="5"/>
      <c r="O70" s="6"/>
    </row>
    <row r="71" spans="1:15" ht="18.75" customHeight="1" x14ac:dyDescent="0.25">
      <c r="A71" s="1" t="str">
        <f t="shared" si="0"/>
        <v/>
      </c>
      <c r="B71" s="1" t="str">
        <f t="shared" si="1"/>
        <v/>
      </c>
      <c r="C71" s="1"/>
      <c r="D71" s="1" t="str">
        <f>IFERROR(IF(VLOOKUP($B71,案件管理!B:E,4,FALSE)="","",VLOOKUP($B71,案件管理!B:E,4,FALSE)),"")</f>
        <v/>
      </c>
      <c r="F71" s="5"/>
      <c r="G71" s="5"/>
      <c r="H71" s="1"/>
      <c r="I71" s="1"/>
      <c r="J71" s="1"/>
      <c r="K71" s="1"/>
      <c r="N71" s="5"/>
      <c r="O71" s="6"/>
    </row>
    <row r="72" spans="1:15" ht="18.75" customHeight="1" x14ac:dyDescent="0.25">
      <c r="A72" s="1" t="str">
        <f t="shared" si="0"/>
        <v/>
      </c>
      <c r="B72" s="1" t="str">
        <f t="shared" si="1"/>
        <v/>
      </c>
      <c r="C72" s="1"/>
      <c r="D72" s="1" t="str">
        <f>IFERROR(IF(VLOOKUP($B72,案件管理!B:E,4,FALSE)="","",VLOOKUP($B72,案件管理!B:E,4,FALSE)),"")</f>
        <v/>
      </c>
      <c r="F72" s="5"/>
      <c r="G72" s="5"/>
      <c r="H72" s="1"/>
      <c r="I72" s="1"/>
      <c r="J72" s="1"/>
      <c r="K72" s="1"/>
      <c r="N72" s="5"/>
      <c r="O72" s="6"/>
    </row>
    <row r="73" spans="1:15" ht="18.75" customHeight="1" x14ac:dyDescent="0.25">
      <c r="A73" s="1" t="str">
        <f t="shared" si="0"/>
        <v/>
      </c>
      <c r="B73" s="1" t="str">
        <f t="shared" si="1"/>
        <v/>
      </c>
      <c r="C73" s="1"/>
      <c r="D73" s="1" t="str">
        <f>IFERROR(IF(VLOOKUP($B73,案件管理!B:E,4,FALSE)="","",VLOOKUP($B73,案件管理!B:E,4,FALSE)),"")</f>
        <v/>
      </c>
      <c r="F73" s="5"/>
      <c r="G73" s="5"/>
      <c r="H73" s="1"/>
      <c r="I73" s="1"/>
      <c r="J73" s="1"/>
      <c r="K73" s="1"/>
      <c r="N73" s="5"/>
      <c r="O73" s="6"/>
    </row>
    <row r="74" spans="1:15" ht="18.75" customHeight="1" x14ac:dyDescent="0.25">
      <c r="A74" s="1" t="str">
        <f t="shared" si="0"/>
        <v/>
      </c>
      <c r="B74" s="1" t="str">
        <f t="shared" si="1"/>
        <v/>
      </c>
      <c r="C74" s="1"/>
      <c r="D74" s="1" t="str">
        <f>IFERROR(IF(VLOOKUP($B74,案件管理!B:E,4,FALSE)="","",VLOOKUP($B74,案件管理!B:E,4,FALSE)),"")</f>
        <v/>
      </c>
      <c r="F74" s="5"/>
      <c r="G74" s="5"/>
      <c r="H74" s="1"/>
      <c r="I74" s="1"/>
      <c r="J74" s="1"/>
      <c r="K74" s="1"/>
      <c r="N74" s="5"/>
      <c r="O74" s="6"/>
    </row>
    <row r="75" spans="1:15" ht="18.75" customHeight="1" x14ac:dyDescent="0.25">
      <c r="A75" s="1" t="str">
        <f t="shared" si="0"/>
        <v/>
      </c>
      <c r="B75" s="1" t="str">
        <f t="shared" si="1"/>
        <v/>
      </c>
      <c r="C75" s="1"/>
      <c r="D75" s="1" t="str">
        <f>IFERROR(IF(VLOOKUP($B75,案件管理!B:E,4,FALSE)="","",VLOOKUP($B75,案件管理!B:E,4,FALSE)),"")</f>
        <v/>
      </c>
      <c r="F75" s="5"/>
      <c r="G75" s="5"/>
      <c r="H75" s="1"/>
      <c r="I75" s="1"/>
      <c r="J75" s="1"/>
      <c r="K75" s="1"/>
      <c r="N75" s="5"/>
      <c r="O75" s="6"/>
    </row>
    <row r="76" spans="1:15" ht="18.75" customHeight="1" x14ac:dyDescent="0.25">
      <c r="A76" s="1" t="str">
        <f t="shared" si="0"/>
        <v/>
      </c>
      <c r="B76" s="1" t="str">
        <f t="shared" si="1"/>
        <v/>
      </c>
      <c r="C76" s="1"/>
      <c r="D76" s="1" t="str">
        <f>IFERROR(IF(VLOOKUP($B76,案件管理!B:E,4,FALSE)="","",VLOOKUP($B76,案件管理!B:E,4,FALSE)),"")</f>
        <v/>
      </c>
      <c r="F76" s="5"/>
      <c r="G76" s="5"/>
      <c r="H76" s="1"/>
      <c r="I76" s="1"/>
      <c r="J76" s="1"/>
      <c r="K76" s="1"/>
      <c r="N76" s="5"/>
      <c r="O76" s="6"/>
    </row>
    <row r="77" spans="1:15" ht="18.75" customHeight="1" x14ac:dyDescent="0.25">
      <c r="A77" s="1" t="str">
        <f t="shared" si="0"/>
        <v/>
      </c>
      <c r="B77" s="1" t="str">
        <f t="shared" si="1"/>
        <v/>
      </c>
      <c r="C77" s="1"/>
      <c r="D77" s="1" t="str">
        <f>IFERROR(IF(VLOOKUP($B77,案件管理!B:E,4,FALSE)="","",VLOOKUP($B77,案件管理!B:E,4,FALSE)),"")</f>
        <v/>
      </c>
      <c r="F77" s="5"/>
      <c r="G77" s="5"/>
      <c r="H77" s="1"/>
      <c r="I77" s="1"/>
      <c r="J77" s="1"/>
      <c r="K77" s="1"/>
      <c r="N77" s="5"/>
      <c r="O77" s="6"/>
    </row>
    <row r="78" spans="1:15" ht="18.75" customHeight="1" x14ac:dyDescent="0.25">
      <c r="A78" s="1" t="str">
        <f t="shared" si="0"/>
        <v/>
      </c>
      <c r="B78" s="1" t="str">
        <f t="shared" si="1"/>
        <v/>
      </c>
      <c r="C78" s="1"/>
      <c r="D78" s="1" t="str">
        <f>IFERROR(IF(VLOOKUP($B78,案件管理!B:E,4,FALSE)="","",VLOOKUP($B78,案件管理!B:E,4,FALSE)),"")</f>
        <v/>
      </c>
      <c r="F78" s="5"/>
      <c r="G78" s="5"/>
      <c r="H78" s="1"/>
      <c r="I78" s="1"/>
      <c r="J78" s="1"/>
      <c r="K78" s="1"/>
      <c r="N78" s="5"/>
      <c r="O78" s="6"/>
    </row>
    <row r="79" spans="1:15" ht="18.75" customHeight="1" x14ac:dyDescent="0.25">
      <c r="A79" s="1" t="str">
        <f t="shared" si="0"/>
        <v/>
      </c>
      <c r="B79" s="1" t="str">
        <f t="shared" si="1"/>
        <v/>
      </c>
      <c r="C79" s="1"/>
      <c r="D79" s="1" t="str">
        <f>IFERROR(IF(VLOOKUP($B79,案件管理!B:E,4,FALSE)="","",VLOOKUP($B79,案件管理!B:E,4,FALSE)),"")</f>
        <v/>
      </c>
      <c r="F79" s="5"/>
      <c r="G79" s="5"/>
      <c r="H79" s="1"/>
      <c r="I79" s="1"/>
      <c r="J79" s="1"/>
      <c r="K79" s="1"/>
      <c r="N79" s="5"/>
      <c r="O79" s="6"/>
    </row>
    <row r="80" spans="1:15" ht="18.75" customHeight="1" x14ac:dyDescent="0.25">
      <c r="A80" s="1" t="str">
        <f t="shared" si="0"/>
        <v/>
      </c>
      <c r="B80" s="1" t="str">
        <f t="shared" si="1"/>
        <v/>
      </c>
      <c r="C80" s="1"/>
      <c r="D80" s="1" t="str">
        <f>IFERROR(IF(VLOOKUP($B80,案件管理!B:E,4,FALSE)="","",VLOOKUP($B80,案件管理!B:E,4,FALSE)),"")</f>
        <v/>
      </c>
      <c r="F80" s="5"/>
      <c r="G80" s="5"/>
      <c r="H80" s="1"/>
      <c r="I80" s="1"/>
      <c r="J80" s="1"/>
      <c r="K80" s="1"/>
      <c r="N80" s="5"/>
      <c r="O80" s="6"/>
    </row>
    <row r="81" spans="1:15" ht="18.75" customHeight="1" x14ac:dyDescent="0.25">
      <c r="A81" s="1" t="str">
        <f t="shared" si="0"/>
        <v/>
      </c>
      <c r="B81" s="1" t="str">
        <f t="shared" si="1"/>
        <v/>
      </c>
      <c r="C81" s="1"/>
      <c r="D81" s="1" t="str">
        <f>IFERROR(IF(VLOOKUP($B81,案件管理!B:E,4,FALSE)="","",VLOOKUP($B81,案件管理!B:E,4,FALSE)),"")</f>
        <v/>
      </c>
      <c r="F81" s="5"/>
      <c r="G81" s="5"/>
      <c r="H81" s="1"/>
      <c r="I81" s="1"/>
      <c r="J81" s="1"/>
      <c r="K81" s="1"/>
      <c r="N81" s="5"/>
      <c r="O81" s="6"/>
    </row>
    <row r="82" spans="1:15" ht="18.75" customHeight="1" x14ac:dyDescent="0.25">
      <c r="A82" s="1" t="str">
        <f t="shared" si="0"/>
        <v/>
      </c>
      <c r="B82" s="1" t="str">
        <f t="shared" si="1"/>
        <v/>
      </c>
      <c r="C82" s="1"/>
      <c r="D82" s="1" t="str">
        <f>IFERROR(IF(VLOOKUP($B82,案件管理!B:E,4,FALSE)="","",VLOOKUP($B82,案件管理!B:E,4,FALSE)),"")</f>
        <v/>
      </c>
      <c r="F82" s="5"/>
      <c r="G82" s="5"/>
      <c r="H82" s="1"/>
      <c r="I82" s="1"/>
      <c r="J82" s="1"/>
      <c r="K82" s="1"/>
      <c r="N82" s="5"/>
      <c r="O82" s="6"/>
    </row>
    <row r="83" spans="1:15" ht="18.75" customHeight="1" x14ac:dyDescent="0.25">
      <c r="A83" s="1" t="str">
        <f t="shared" si="0"/>
        <v/>
      </c>
      <c r="B83" s="1" t="str">
        <f t="shared" si="1"/>
        <v/>
      </c>
      <c r="C83" s="1"/>
      <c r="D83" s="1" t="str">
        <f>IFERROR(IF(VLOOKUP($B83,案件管理!B:E,4,FALSE)="","",VLOOKUP($B83,案件管理!B:E,4,FALSE)),"")</f>
        <v/>
      </c>
      <c r="F83" s="5"/>
      <c r="G83" s="5"/>
      <c r="H83" s="1"/>
      <c r="I83" s="1"/>
      <c r="J83" s="1"/>
      <c r="K83" s="1"/>
      <c r="N83" s="5"/>
      <c r="O83" s="6"/>
    </row>
    <row r="84" spans="1:15" ht="18.75" customHeight="1" x14ac:dyDescent="0.25">
      <c r="A84" s="1" t="str">
        <f t="shared" si="0"/>
        <v/>
      </c>
      <c r="B84" s="1" t="str">
        <f t="shared" si="1"/>
        <v/>
      </c>
      <c r="C84" s="1"/>
      <c r="D84" s="1" t="str">
        <f>IFERROR(IF(VLOOKUP($B84,案件管理!B:E,4,FALSE)="","",VLOOKUP($B84,案件管理!B:E,4,FALSE)),"")</f>
        <v/>
      </c>
      <c r="F84" s="5"/>
      <c r="G84" s="5"/>
      <c r="H84" s="1"/>
      <c r="I84" s="1"/>
      <c r="J84" s="1"/>
      <c r="K84" s="1"/>
      <c r="N84" s="5"/>
      <c r="O84" s="6"/>
    </row>
    <row r="85" spans="1:15" ht="18.75" customHeight="1" x14ac:dyDescent="0.25">
      <c r="A85" s="1" t="str">
        <f t="shared" si="0"/>
        <v/>
      </c>
      <c r="B85" s="1" t="str">
        <f t="shared" si="1"/>
        <v/>
      </c>
      <c r="C85" s="1"/>
      <c r="D85" s="1" t="str">
        <f>IFERROR(IF(VLOOKUP($B85,案件管理!B:E,4,FALSE)="","",VLOOKUP($B85,案件管理!B:E,4,FALSE)),"")</f>
        <v/>
      </c>
      <c r="F85" s="5"/>
      <c r="G85" s="5"/>
      <c r="H85" s="1"/>
      <c r="I85" s="1"/>
      <c r="J85" s="1"/>
      <c r="K85" s="1"/>
      <c r="N85" s="5"/>
      <c r="O85" s="6"/>
    </row>
    <row r="86" spans="1:15" ht="18.75" customHeight="1" x14ac:dyDescent="0.25">
      <c r="A86" s="1" t="str">
        <f t="shared" si="0"/>
        <v/>
      </c>
      <c r="B86" s="1" t="str">
        <f t="shared" si="1"/>
        <v/>
      </c>
      <c r="C86" s="1"/>
      <c r="D86" s="1" t="str">
        <f>IFERROR(IF(VLOOKUP($B86,案件管理!B:E,4,FALSE)="","",VLOOKUP($B86,案件管理!B:E,4,FALSE)),"")</f>
        <v/>
      </c>
      <c r="F86" s="5"/>
      <c r="G86" s="5"/>
      <c r="H86" s="1"/>
      <c r="I86" s="1"/>
      <c r="J86" s="1"/>
      <c r="K86" s="1"/>
      <c r="N86" s="5"/>
      <c r="O86" s="6"/>
    </row>
    <row r="87" spans="1:15" ht="18.75" customHeight="1" x14ac:dyDescent="0.25">
      <c r="A87" s="1" t="str">
        <f t="shared" si="0"/>
        <v/>
      </c>
      <c r="B87" s="1" t="str">
        <f t="shared" si="1"/>
        <v/>
      </c>
      <c r="C87" s="1"/>
      <c r="D87" s="1" t="str">
        <f>IFERROR(IF(VLOOKUP($B87,案件管理!B:E,4,FALSE)="","",VLOOKUP($B87,案件管理!B:E,4,FALSE)),"")</f>
        <v/>
      </c>
      <c r="F87" s="5"/>
      <c r="G87" s="5"/>
      <c r="H87" s="1"/>
      <c r="I87" s="1"/>
      <c r="J87" s="1"/>
      <c r="K87" s="1"/>
      <c r="N87" s="5"/>
      <c r="O87" s="6"/>
    </row>
    <row r="88" spans="1:15" ht="18.75" customHeight="1" x14ac:dyDescent="0.25">
      <c r="A88" s="1" t="str">
        <f t="shared" si="0"/>
        <v/>
      </c>
      <c r="B88" s="1" t="str">
        <f t="shared" si="1"/>
        <v/>
      </c>
      <c r="C88" s="1"/>
      <c r="D88" s="1" t="str">
        <f>IFERROR(IF(VLOOKUP($B88,案件管理!B:E,4,FALSE)="","",VLOOKUP($B88,案件管理!B:E,4,FALSE)),"")</f>
        <v/>
      </c>
      <c r="F88" s="5"/>
      <c r="G88" s="5"/>
      <c r="H88" s="1"/>
      <c r="I88" s="1"/>
      <c r="J88" s="1"/>
      <c r="K88" s="1"/>
      <c r="N88" s="5"/>
      <c r="O88" s="6"/>
    </row>
    <row r="89" spans="1:15" ht="18.75" customHeight="1" x14ac:dyDescent="0.25">
      <c r="A89" s="1" t="str">
        <f t="shared" si="0"/>
        <v/>
      </c>
      <c r="B89" s="1" t="str">
        <f t="shared" si="1"/>
        <v/>
      </c>
      <c r="C89" s="1"/>
      <c r="D89" s="1" t="str">
        <f>IFERROR(IF(VLOOKUP($B89,案件管理!B:E,4,FALSE)="","",VLOOKUP($B89,案件管理!B:E,4,FALSE)),"")</f>
        <v/>
      </c>
      <c r="F89" s="5"/>
      <c r="G89" s="5"/>
      <c r="H89" s="1"/>
      <c r="I89" s="1"/>
      <c r="J89" s="1"/>
      <c r="K89" s="1"/>
      <c r="N89" s="5"/>
      <c r="O89" s="6"/>
    </row>
    <row r="90" spans="1:15" ht="18.75" customHeight="1" x14ac:dyDescent="0.25">
      <c r="A90" s="1" t="str">
        <f t="shared" si="0"/>
        <v/>
      </c>
      <c r="B90" s="1" t="str">
        <f t="shared" si="1"/>
        <v/>
      </c>
      <c r="C90" s="1"/>
      <c r="D90" s="1" t="str">
        <f>IFERROR(IF(VLOOKUP($B90,案件管理!B:E,4,FALSE)="","",VLOOKUP($B90,案件管理!B:E,4,FALSE)),"")</f>
        <v/>
      </c>
      <c r="F90" s="5"/>
      <c r="G90" s="5"/>
      <c r="H90" s="1"/>
      <c r="I90" s="1"/>
      <c r="J90" s="1"/>
      <c r="K90" s="1"/>
      <c r="N90" s="5"/>
      <c r="O90" s="6"/>
    </row>
    <row r="91" spans="1:15" ht="18.75" customHeight="1" x14ac:dyDescent="0.25">
      <c r="A91" s="1" t="str">
        <f t="shared" si="0"/>
        <v/>
      </c>
      <c r="B91" s="1" t="str">
        <f t="shared" si="1"/>
        <v/>
      </c>
      <c r="C91" s="1"/>
      <c r="D91" s="1" t="str">
        <f>IFERROR(IF(VLOOKUP($B91,案件管理!B:E,4,FALSE)="","",VLOOKUP($B91,案件管理!B:E,4,FALSE)),"")</f>
        <v/>
      </c>
      <c r="F91" s="5"/>
      <c r="G91" s="5"/>
      <c r="H91" s="1"/>
      <c r="I91" s="1"/>
      <c r="J91" s="1"/>
      <c r="K91" s="1"/>
      <c r="N91" s="5"/>
      <c r="O91" s="6"/>
    </row>
    <row r="92" spans="1:15" ht="18.75" customHeight="1" x14ac:dyDescent="0.25">
      <c r="A92" s="1" t="str">
        <f t="shared" si="0"/>
        <v/>
      </c>
      <c r="B92" s="1" t="str">
        <f t="shared" si="1"/>
        <v/>
      </c>
      <c r="C92" s="1"/>
      <c r="D92" s="1" t="str">
        <f>IFERROR(IF(VLOOKUP($B92,案件管理!B:E,4,FALSE)="","",VLOOKUP($B92,案件管理!B:E,4,FALSE)),"")</f>
        <v/>
      </c>
      <c r="F92" s="5"/>
      <c r="G92" s="5"/>
      <c r="H92" s="1"/>
      <c r="I92" s="1"/>
      <c r="J92" s="1"/>
      <c r="K92" s="1"/>
      <c r="N92" s="5"/>
      <c r="O92" s="6"/>
    </row>
    <row r="93" spans="1:15" ht="18.75" customHeight="1" x14ac:dyDescent="0.25">
      <c r="A93" s="1" t="str">
        <f t="shared" si="0"/>
        <v/>
      </c>
      <c r="B93" s="1" t="str">
        <f t="shared" si="1"/>
        <v/>
      </c>
      <c r="C93" s="1"/>
      <c r="D93" s="1" t="str">
        <f>IFERROR(IF(VLOOKUP($B93,案件管理!B:E,4,FALSE)="","",VLOOKUP($B93,案件管理!B:E,4,FALSE)),"")</f>
        <v/>
      </c>
      <c r="F93" s="5"/>
      <c r="G93" s="5"/>
      <c r="H93" s="1"/>
      <c r="I93" s="1"/>
      <c r="J93" s="1"/>
      <c r="K93" s="1"/>
      <c r="N93" s="5"/>
      <c r="O93" s="6"/>
    </row>
    <row r="94" spans="1:15" ht="18.75" customHeight="1" x14ac:dyDescent="0.25">
      <c r="A94" s="1" t="str">
        <f t="shared" si="0"/>
        <v/>
      </c>
      <c r="B94" s="1" t="str">
        <f t="shared" si="1"/>
        <v/>
      </c>
      <c r="C94" s="1"/>
      <c r="D94" s="1" t="str">
        <f>IFERROR(IF(VLOOKUP($B94,案件管理!B:E,4,FALSE)="","",VLOOKUP($B94,案件管理!B:E,4,FALSE)),"")</f>
        <v/>
      </c>
      <c r="F94" s="5"/>
      <c r="G94" s="5"/>
      <c r="H94" s="1"/>
      <c r="I94" s="1"/>
      <c r="J94" s="1"/>
      <c r="K94" s="1"/>
      <c r="N94" s="5"/>
      <c r="O94" s="6"/>
    </row>
    <row r="95" spans="1:15" ht="18.75" customHeight="1" x14ac:dyDescent="0.25">
      <c r="A95" s="1" t="str">
        <f t="shared" si="0"/>
        <v/>
      </c>
      <c r="B95" s="1" t="str">
        <f t="shared" si="1"/>
        <v/>
      </c>
      <c r="C95" s="1"/>
      <c r="D95" s="1" t="str">
        <f>IFERROR(IF(VLOOKUP($B95,案件管理!B:E,4,FALSE)="","",VLOOKUP($B95,案件管理!B:E,4,FALSE)),"")</f>
        <v/>
      </c>
      <c r="F95" s="5"/>
      <c r="G95" s="5"/>
      <c r="H95" s="1"/>
      <c r="I95" s="1"/>
      <c r="J95" s="1"/>
      <c r="K95" s="1"/>
      <c r="N95" s="5"/>
      <c r="O95" s="6"/>
    </row>
    <row r="96" spans="1:15" ht="18.75" customHeight="1" x14ac:dyDescent="0.25">
      <c r="A96" s="1" t="str">
        <f t="shared" si="0"/>
        <v/>
      </c>
      <c r="B96" s="1" t="str">
        <f t="shared" si="1"/>
        <v/>
      </c>
      <c r="C96" s="1"/>
      <c r="D96" s="1" t="str">
        <f>IFERROR(IF(VLOOKUP($B96,案件管理!B:E,4,FALSE)="","",VLOOKUP($B96,案件管理!B:E,4,FALSE)),"")</f>
        <v/>
      </c>
      <c r="F96" s="5"/>
      <c r="G96" s="5"/>
      <c r="H96" s="1"/>
      <c r="I96" s="1"/>
      <c r="J96" s="1"/>
      <c r="K96" s="1"/>
      <c r="N96" s="5"/>
      <c r="O96" s="6"/>
    </row>
    <row r="97" spans="1:15" ht="18.75" customHeight="1" x14ac:dyDescent="0.25">
      <c r="A97" s="1" t="str">
        <f t="shared" si="0"/>
        <v/>
      </c>
      <c r="B97" s="1" t="str">
        <f t="shared" si="1"/>
        <v/>
      </c>
      <c r="C97" s="1"/>
      <c r="D97" s="1" t="str">
        <f>IFERROR(IF(VLOOKUP($B97,案件管理!B:E,4,FALSE)="","",VLOOKUP($B97,案件管理!B:E,4,FALSE)),"")</f>
        <v/>
      </c>
      <c r="F97" s="5"/>
      <c r="G97" s="5"/>
      <c r="H97" s="1"/>
      <c r="I97" s="1"/>
      <c r="J97" s="1"/>
      <c r="K97" s="1"/>
      <c r="N97" s="5"/>
      <c r="O97" s="6"/>
    </row>
    <row r="98" spans="1:15" ht="18.75" customHeight="1" x14ac:dyDescent="0.25">
      <c r="A98" s="1" t="str">
        <f t="shared" si="0"/>
        <v/>
      </c>
      <c r="B98" s="1" t="str">
        <f t="shared" si="1"/>
        <v/>
      </c>
      <c r="C98" s="1"/>
      <c r="D98" s="1" t="str">
        <f>IFERROR(IF(VLOOKUP($B98,案件管理!B:E,4,FALSE)="","",VLOOKUP($B98,案件管理!B:E,4,FALSE)),"")</f>
        <v/>
      </c>
      <c r="F98" s="5"/>
      <c r="G98" s="5"/>
      <c r="H98" s="1"/>
      <c r="I98" s="1"/>
      <c r="J98" s="1"/>
      <c r="K98" s="1"/>
      <c r="N98" s="5"/>
      <c r="O98" s="6"/>
    </row>
    <row r="99" spans="1:15" ht="18.75" customHeight="1" x14ac:dyDescent="0.25">
      <c r="A99" s="1" t="str">
        <f t="shared" si="0"/>
        <v/>
      </c>
      <c r="B99" s="1" t="str">
        <f t="shared" si="1"/>
        <v/>
      </c>
      <c r="C99" s="1"/>
      <c r="D99" s="1" t="str">
        <f>IFERROR(IF(VLOOKUP($B99,案件管理!B:E,4,FALSE)="","",VLOOKUP($B99,案件管理!B:E,4,FALSE)),"")</f>
        <v/>
      </c>
      <c r="F99" s="5"/>
      <c r="G99" s="5"/>
      <c r="H99" s="1"/>
      <c r="I99" s="1"/>
      <c r="J99" s="1"/>
      <c r="K99" s="1"/>
      <c r="N99" s="5"/>
      <c r="O99" s="6"/>
    </row>
    <row r="100" spans="1:15" ht="18.75" customHeight="1" x14ac:dyDescent="0.25">
      <c r="A100" s="1" t="str">
        <f t="shared" si="0"/>
        <v/>
      </c>
      <c r="B100" s="1" t="str">
        <f t="shared" si="1"/>
        <v/>
      </c>
      <c r="C100" s="1"/>
      <c r="D100" s="1" t="str">
        <f>IFERROR(IF(VLOOKUP($B100,案件管理!B:E,4,FALSE)="","",VLOOKUP($B100,案件管理!B:E,4,FALSE)),"")</f>
        <v/>
      </c>
      <c r="F100" s="5"/>
      <c r="G100" s="5"/>
      <c r="H100" s="1"/>
      <c r="I100" s="1"/>
      <c r="J100" s="1"/>
      <c r="K100" s="1"/>
      <c r="N100" s="5"/>
      <c r="O100" s="6"/>
    </row>
    <row r="101" spans="1:15" ht="18.75" customHeight="1" x14ac:dyDescent="0.25">
      <c r="A101" s="1" t="str">
        <f t="shared" si="0"/>
        <v/>
      </c>
      <c r="B101" s="1" t="str">
        <f t="shared" si="1"/>
        <v/>
      </c>
      <c r="C101" s="1"/>
      <c r="D101" s="1" t="str">
        <f>IFERROR(IF(VLOOKUP($B101,案件管理!B:E,4,FALSE)="","",VLOOKUP($B101,案件管理!B:E,4,FALSE)),"")</f>
        <v/>
      </c>
      <c r="F101" s="5"/>
      <c r="G101" s="5"/>
      <c r="H101" s="1"/>
      <c r="I101" s="1"/>
      <c r="J101" s="1"/>
      <c r="K101" s="1"/>
      <c r="N101" s="5"/>
      <c r="O101" s="6"/>
    </row>
    <row r="102" spans="1:15" ht="18.75" customHeight="1" x14ac:dyDescent="0.25">
      <c r="A102" s="1" t="str">
        <f t="shared" si="0"/>
        <v/>
      </c>
      <c r="B102" s="1" t="str">
        <f t="shared" si="1"/>
        <v/>
      </c>
      <c r="C102" s="1"/>
      <c r="D102" s="1" t="str">
        <f>IFERROR(IF(VLOOKUP($B102,案件管理!B:E,4,FALSE)="","",VLOOKUP($B102,案件管理!B:E,4,FALSE)),"")</f>
        <v/>
      </c>
      <c r="F102" s="5"/>
      <c r="G102" s="5"/>
      <c r="H102" s="1"/>
      <c r="I102" s="1"/>
      <c r="J102" s="1"/>
      <c r="K102" s="1"/>
      <c r="N102" s="5"/>
      <c r="O102" s="6"/>
    </row>
    <row r="103" spans="1:15" ht="18.75" customHeight="1" x14ac:dyDescent="0.25">
      <c r="A103" s="1" t="str">
        <f t="shared" si="0"/>
        <v/>
      </c>
      <c r="B103" s="1" t="str">
        <f t="shared" si="1"/>
        <v/>
      </c>
      <c r="C103" s="1"/>
      <c r="D103" s="1" t="str">
        <f>IFERROR(IF(VLOOKUP($B103,案件管理!B:E,4,FALSE)="","",VLOOKUP($B103,案件管理!B:E,4,FALSE)),"")</f>
        <v/>
      </c>
      <c r="F103" s="5"/>
      <c r="G103" s="5"/>
      <c r="H103" s="1"/>
      <c r="I103" s="1"/>
      <c r="J103" s="1"/>
      <c r="K103" s="1"/>
      <c r="N103" s="5"/>
      <c r="O103" s="6"/>
    </row>
    <row r="104" spans="1:15" ht="18.75" customHeight="1" x14ac:dyDescent="0.25">
      <c r="A104" s="1" t="str">
        <f t="shared" si="0"/>
        <v/>
      </c>
      <c r="B104" s="1" t="str">
        <f t="shared" si="1"/>
        <v/>
      </c>
      <c r="C104" s="1"/>
      <c r="D104" s="1" t="str">
        <f>IFERROR(IF(VLOOKUP($B104,案件管理!B:E,4,FALSE)="","",VLOOKUP($B104,案件管理!B:E,4,FALSE)),"")</f>
        <v/>
      </c>
      <c r="F104" s="5"/>
      <c r="G104" s="5"/>
      <c r="H104" s="1"/>
      <c r="I104" s="1"/>
      <c r="J104" s="1"/>
      <c r="K104" s="1"/>
      <c r="N104" s="5"/>
      <c r="O104" s="6"/>
    </row>
    <row r="105" spans="1:15" ht="18.75" customHeight="1" x14ac:dyDescent="0.25">
      <c r="A105" s="1" t="str">
        <f t="shared" si="0"/>
        <v/>
      </c>
      <c r="B105" s="1" t="str">
        <f t="shared" si="1"/>
        <v/>
      </c>
      <c r="C105" s="1"/>
      <c r="D105" s="1" t="str">
        <f>IFERROR(IF(VLOOKUP($B105,案件管理!B:E,4,FALSE)="","",VLOOKUP($B105,案件管理!B:E,4,FALSE)),"")</f>
        <v/>
      </c>
      <c r="F105" s="5"/>
      <c r="G105" s="5"/>
      <c r="H105" s="1"/>
      <c r="I105" s="1"/>
      <c r="J105" s="1"/>
      <c r="K105" s="1"/>
      <c r="N105" s="5"/>
      <c r="O105" s="6"/>
    </row>
    <row r="106" spans="1:15" ht="18.75" customHeight="1" x14ac:dyDescent="0.25">
      <c r="A106" s="1" t="str">
        <f t="shared" si="0"/>
        <v/>
      </c>
      <c r="B106" s="1" t="str">
        <f t="shared" si="1"/>
        <v/>
      </c>
      <c r="C106" s="1"/>
      <c r="D106" s="1" t="str">
        <f>IFERROR(IF(VLOOKUP($B106,案件管理!B:E,4,FALSE)="","",VLOOKUP($B106,案件管理!B:E,4,FALSE)),"")</f>
        <v/>
      </c>
      <c r="F106" s="5"/>
      <c r="G106" s="5"/>
      <c r="H106" s="1"/>
      <c r="I106" s="1"/>
      <c r="J106" s="1"/>
      <c r="K106" s="1"/>
      <c r="N106" s="5"/>
      <c r="O106" s="6"/>
    </row>
    <row r="107" spans="1:15" ht="18.75" customHeight="1" x14ac:dyDescent="0.25">
      <c r="A107" s="1" t="str">
        <f t="shared" si="0"/>
        <v/>
      </c>
      <c r="B107" s="1" t="str">
        <f t="shared" si="1"/>
        <v/>
      </c>
      <c r="C107" s="1"/>
      <c r="D107" s="1" t="str">
        <f>IFERROR(IF(VLOOKUP($B107,案件管理!B:E,4,FALSE)="","",VLOOKUP($B107,案件管理!B:E,4,FALSE)),"")</f>
        <v/>
      </c>
      <c r="F107" s="5"/>
      <c r="G107" s="5"/>
      <c r="H107" s="1"/>
      <c r="I107" s="1"/>
      <c r="J107" s="1"/>
      <c r="K107" s="1"/>
      <c r="N107" s="5"/>
      <c r="O107" s="6"/>
    </row>
    <row r="108" spans="1:15" ht="18.75" customHeight="1" x14ac:dyDescent="0.25">
      <c r="A108" s="1" t="str">
        <f t="shared" si="0"/>
        <v/>
      </c>
      <c r="B108" s="1" t="str">
        <f t="shared" si="1"/>
        <v/>
      </c>
      <c r="C108" s="1"/>
      <c r="D108" s="1" t="str">
        <f>IFERROR(IF(VLOOKUP($B108,案件管理!B:E,4,FALSE)="","",VLOOKUP($B108,案件管理!B:E,4,FALSE)),"")</f>
        <v/>
      </c>
      <c r="F108" s="5"/>
      <c r="G108" s="5"/>
      <c r="H108" s="1"/>
      <c r="I108" s="1"/>
      <c r="J108" s="1"/>
      <c r="K108" s="1"/>
      <c r="N108" s="5"/>
      <c r="O108" s="6"/>
    </row>
    <row r="109" spans="1:15" ht="18.75" customHeight="1" x14ac:dyDescent="0.25">
      <c r="A109" s="1" t="str">
        <f t="shared" si="0"/>
        <v/>
      </c>
      <c r="B109" s="1" t="str">
        <f t="shared" si="1"/>
        <v/>
      </c>
      <c r="C109" s="1"/>
      <c r="D109" s="1" t="str">
        <f>IFERROR(IF(VLOOKUP($B109,案件管理!B:E,4,FALSE)="","",VLOOKUP($B109,案件管理!B:E,4,FALSE)),"")</f>
        <v/>
      </c>
      <c r="F109" s="5"/>
      <c r="G109" s="5"/>
      <c r="H109" s="1"/>
      <c r="I109" s="1"/>
      <c r="J109" s="1"/>
      <c r="K109" s="1"/>
      <c r="N109" s="5"/>
      <c r="O109" s="6"/>
    </row>
    <row r="110" spans="1:15" ht="18.75" customHeight="1" x14ac:dyDescent="0.25">
      <c r="A110" s="1" t="str">
        <f t="shared" si="0"/>
        <v/>
      </c>
      <c r="B110" s="1" t="str">
        <f t="shared" si="1"/>
        <v/>
      </c>
      <c r="C110" s="1"/>
      <c r="D110" s="1" t="str">
        <f>IFERROR(IF(VLOOKUP($B110,案件管理!B:E,4,FALSE)="","",VLOOKUP($B110,案件管理!B:E,4,FALSE)),"")</f>
        <v/>
      </c>
      <c r="F110" s="5"/>
      <c r="G110" s="5"/>
      <c r="H110" s="1"/>
      <c r="I110" s="1"/>
      <c r="J110" s="1"/>
      <c r="K110" s="1"/>
      <c r="N110" s="5"/>
      <c r="O110" s="6"/>
    </row>
    <row r="111" spans="1:15" ht="18.75" customHeight="1" x14ac:dyDescent="0.25">
      <c r="A111" s="1" t="str">
        <f t="shared" si="0"/>
        <v/>
      </c>
      <c r="B111" s="1" t="str">
        <f t="shared" si="1"/>
        <v/>
      </c>
      <c r="C111" s="1"/>
      <c r="D111" s="1" t="str">
        <f>IFERROR(IF(VLOOKUP($B111,案件管理!B:E,4,FALSE)="","",VLOOKUP($B111,案件管理!B:E,4,FALSE)),"")</f>
        <v/>
      </c>
      <c r="F111" s="5"/>
      <c r="G111" s="5"/>
      <c r="H111" s="1"/>
      <c r="I111" s="1"/>
      <c r="J111" s="1"/>
      <c r="K111" s="1"/>
      <c r="N111" s="5"/>
      <c r="O111" s="6"/>
    </row>
    <row r="112" spans="1:15" ht="18.75" customHeight="1" x14ac:dyDescent="0.25">
      <c r="A112" s="1" t="str">
        <f t="shared" si="0"/>
        <v/>
      </c>
      <c r="B112" s="1" t="str">
        <f t="shared" si="1"/>
        <v/>
      </c>
      <c r="C112" s="1"/>
      <c r="D112" s="1" t="str">
        <f>IFERROR(IF(VLOOKUP($B112,案件管理!B:E,4,FALSE)="","",VLOOKUP($B112,案件管理!B:E,4,FALSE)),"")</f>
        <v/>
      </c>
      <c r="F112" s="5"/>
      <c r="G112" s="5"/>
      <c r="H112" s="1"/>
      <c r="I112" s="1"/>
      <c r="J112" s="1"/>
      <c r="K112" s="1"/>
      <c r="N112" s="5"/>
      <c r="O112" s="6"/>
    </row>
    <row r="113" spans="1:15" ht="18.75" customHeight="1" x14ac:dyDescent="0.25">
      <c r="A113" s="1" t="str">
        <f t="shared" si="0"/>
        <v/>
      </c>
      <c r="B113" s="1" t="str">
        <f t="shared" si="1"/>
        <v/>
      </c>
      <c r="C113" s="1"/>
      <c r="D113" s="1" t="str">
        <f>IFERROR(IF(VLOOKUP($B113,案件管理!B:E,4,FALSE)="","",VLOOKUP($B113,案件管理!B:E,4,FALSE)),"")</f>
        <v/>
      </c>
      <c r="F113" s="5"/>
      <c r="G113" s="5"/>
      <c r="H113" s="1"/>
      <c r="I113" s="1"/>
      <c r="J113" s="1"/>
      <c r="K113" s="1"/>
      <c r="N113" s="5"/>
      <c r="O113" s="6"/>
    </row>
    <row r="114" spans="1:15" ht="18.75" customHeight="1" x14ac:dyDescent="0.25">
      <c r="A114" s="1" t="str">
        <f t="shared" si="0"/>
        <v/>
      </c>
      <c r="B114" s="1" t="str">
        <f t="shared" si="1"/>
        <v/>
      </c>
      <c r="C114" s="1"/>
      <c r="D114" s="1" t="str">
        <f>IFERROR(IF(VLOOKUP($B114,案件管理!B:E,4,FALSE)="","",VLOOKUP($B114,案件管理!B:E,4,FALSE)),"")</f>
        <v/>
      </c>
      <c r="F114" s="5"/>
      <c r="G114" s="5"/>
      <c r="H114" s="1"/>
      <c r="I114" s="1"/>
      <c r="J114" s="1"/>
      <c r="K114" s="1"/>
      <c r="N114" s="5"/>
      <c r="O114" s="6"/>
    </row>
    <row r="115" spans="1:15" ht="18.75" customHeight="1" x14ac:dyDescent="0.25">
      <c r="A115" s="1" t="str">
        <f t="shared" si="0"/>
        <v/>
      </c>
      <c r="B115" s="1" t="str">
        <f t="shared" si="1"/>
        <v/>
      </c>
      <c r="C115" s="1"/>
      <c r="D115" s="1" t="str">
        <f>IFERROR(IF(VLOOKUP($B115,案件管理!B:E,4,FALSE)="","",VLOOKUP($B115,案件管理!B:E,4,FALSE)),"")</f>
        <v/>
      </c>
      <c r="F115" s="5"/>
      <c r="G115" s="5"/>
      <c r="H115" s="1"/>
      <c r="I115" s="1"/>
      <c r="J115" s="1"/>
      <c r="K115" s="1"/>
      <c r="N115" s="5"/>
      <c r="O115" s="6"/>
    </row>
    <row r="116" spans="1:15" ht="18.75" customHeight="1" x14ac:dyDescent="0.25">
      <c r="A116" s="1" t="str">
        <f t="shared" si="0"/>
        <v/>
      </c>
      <c r="B116" s="1" t="str">
        <f t="shared" si="1"/>
        <v/>
      </c>
      <c r="C116" s="1"/>
      <c r="D116" s="1" t="str">
        <f>IFERROR(IF(VLOOKUP($B116,案件管理!B:E,4,FALSE)="","",VLOOKUP($B116,案件管理!B:E,4,FALSE)),"")</f>
        <v/>
      </c>
      <c r="F116" s="5"/>
      <c r="G116" s="5"/>
      <c r="H116" s="1"/>
      <c r="I116" s="1"/>
      <c r="J116" s="1"/>
      <c r="K116" s="1"/>
      <c r="N116" s="5"/>
      <c r="O116" s="6"/>
    </row>
    <row r="117" spans="1:15" ht="18.75" customHeight="1" x14ac:dyDescent="0.25">
      <c r="A117" s="1" t="str">
        <f t="shared" si="0"/>
        <v/>
      </c>
      <c r="B117" s="1" t="str">
        <f t="shared" si="1"/>
        <v/>
      </c>
      <c r="C117" s="1"/>
      <c r="D117" s="1" t="str">
        <f>IFERROR(IF(VLOOKUP($B117,案件管理!B:E,4,FALSE)="","",VLOOKUP($B117,案件管理!B:E,4,FALSE)),"")</f>
        <v/>
      </c>
      <c r="F117" s="5"/>
      <c r="G117" s="5"/>
      <c r="H117" s="1"/>
      <c r="I117" s="1"/>
      <c r="J117" s="1"/>
      <c r="K117" s="1"/>
      <c r="N117" s="5"/>
      <c r="O117" s="6"/>
    </row>
    <row r="118" spans="1:15" ht="18.75" customHeight="1" x14ac:dyDescent="0.25">
      <c r="A118" s="1" t="str">
        <f t="shared" si="0"/>
        <v/>
      </c>
      <c r="B118" s="1" t="str">
        <f t="shared" si="1"/>
        <v/>
      </c>
      <c r="C118" s="1"/>
      <c r="D118" s="1" t="str">
        <f>IFERROR(IF(VLOOKUP($B118,案件管理!B:E,4,FALSE)="","",VLOOKUP($B118,案件管理!B:E,4,FALSE)),"")</f>
        <v/>
      </c>
      <c r="F118" s="5"/>
      <c r="G118" s="5"/>
      <c r="H118" s="1"/>
      <c r="I118" s="1"/>
      <c r="J118" s="1"/>
      <c r="K118" s="1"/>
      <c r="N118" s="5"/>
      <c r="O118" s="6"/>
    </row>
    <row r="119" spans="1:15" ht="18.75" customHeight="1" x14ac:dyDescent="0.25">
      <c r="A119" s="1" t="str">
        <f t="shared" si="0"/>
        <v/>
      </c>
      <c r="B119" s="1" t="str">
        <f t="shared" si="1"/>
        <v/>
      </c>
      <c r="C119" s="1"/>
      <c r="D119" s="1" t="str">
        <f>IFERROR(IF(VLOOKUP($B119,案件管理!B:E,4,FALSE)="","",VLOOKUP($B119,案件管理!B:E,4,FALSE)),"")</f>
        <v/>
      </c>
      <c r="F119" s="5"/>
      <c r="G119" s="5"/>
      <c r="H119" s="1"/>
      <c r="I119" s="1"/>
      <c r="J119" s="1"/>
      <c r="K119" s="1"/>
      <c r="N119" s="5"/>
      <c r="O119" s="6"/>
    </row>
    <row r="120" spans="1:15" ht="18.75" customHeight="1" x14ac:dyDescent="0.25">
      <c r="A120" s="1" t="str">
        <f t="shared" si="0"/>
        <v/>
      </c>
      <c r="B120" s="1" t="str">
        <f t="shared" si="1"/>
        <v/>
      </c>
      <c r="C120" s="1"/>
      <c r="D120" s="1" t="str">
        <f>IFERROR(IF(VLOOKUP($B120,案件管理!B:E,4,FALSE)="","",VLOOKUP($B120,案件管理!B:E,4,FALSE)),"")</f>
        <v/>
      </c>
      <c r="F120" s="5"/>
      <c r="G120" s="5"/>
      <c r="H120" s="1"/>
      <c r="I120" s="1"/>
      <c r="J120" s="1"/>
      <c r="K120" s="1"/>
      <c r="N120" s="5"/>
      <c r="O120" s="6"/>
    </row>
    <row r="121" spans="1:15" ht="18.75" customHeight="1" x14ac:dyDescent="0.25">
      <c r="A121" s="1" t="str">
        <f t="shared" si="0"/>
        <v/>
      </c>
      <c r="B121" s="1" t="str">
        <f t="shared" si="1"/>
        <v/>
      </c>
      <c r="C121" s="1"/>
      <c r="D121" s="1" t="str">
        <f>IFERROR(IF(VLOOKUP($B121,案件管理!B:E,4,FALSE)="","",VLOOKUP($B121,案件管理!B:E,4,FALSE)),"")</f>
        <v/>
      </c>
      <c r="F121" s="5"/>
      <c r="G121" s="5"/>
      <c r="H121" s="1"/>
      <c r="I121" s="1"/>
      <c r="J121" s="1"/>
      <c r="K121" s="1"/>
      <c r="N121" s="5"/>
      <c r="O121" s="6"/>
    </row>
    <row r="122" spans="1:15" ht="18.75" customHeight="1" x14ac:dyDescent="0.25">
      <c r="A122" s="1" t="str">
        <f t="shared" si="0"/>
        <v/>
      </c>
      <c r="B122" s="1" t="str">
        <f t="shared" si="1"/>
        <v/>
      </c>
      <c r="C122" s="1"/>
      <c r="D122" s="1" t="str">
        <f>IFERROR(IF(VLOOKUP($B122,案件管理!B:E,4,FALSE)="","",VLOOKUP($B122,案件管理!B:E,4,FALSE)),"")</f>
        <v/>
      </c>
      <c r="F122" s="5"/>
      <c r="G122" s="5"/>
      <c r="H122" s="1"/>
      <c r="I122" s="1"/>
      <c r="J122" s="1"/>
      <c r="K122" s="1"/>
      <c r="N122" s="5"/>
      <c r="O122" s="6"/>
    </row>
    <row r="123" spans="1:15" ht="18.75" customHeight="1" x14ac:dyDescent="0.25">
      <c r="A123" s="1" t="str">
        <f t="shared" si="0"/>
        <v/>
      </c>
      <c r="B123" s="1" t="str">
        <f t="shared" si="1"/>
        <v/>
      </c>
      <c r="C123" s="1"/>
      <c r="D123" s="1" t="str">
        <f>IFERROR(IF(VLOOKUP($B123,案件管理!B:E,4,FALSE)="","",VLOOKUP($B123,案件管理!B:E,4,FALSE)),"")</f>
        <v/>
      </c>
      <c r="F123" s="5"/>
      <c r="G123" s="5"/>
      <c r="H123" s="1"/>
      <c r="I123" s="1"/>
      <c r="J123" s="1"/>
      <c r="K123" s="1"/>
      <c r="N123" s="5"/>
      <c r="O123" s="6"/>
    </row>
    <row r="124" spans="1:15" ht="18.75" customHeight="1" x14ac:dyDescent="0.25">
      <c r="A124" s="1" t="str">
        <f t="shared" si="0"/>
        <v/>
      </c>
      <c r="B124" s="1" t="str">
        <f t="shared" si="1"/>
        <v/>
      </c>
      <c r="C124" s="1"/>
      <c r="D124" s="1" t="str">
        <f>IFERROR(IF(VLOOKUP($B124,案件管理!B:E,4,FALSE)="","",VLOOKUP($B124,案件管理!B:E,4,FALSE)),"")</f>
        <v/>
      </c>
      <c r="F124" s="5"/>
      <c r="G124" s="5"/>
      <c r="H124" s="1"/>
      <c r="I124" s="1"/>
      <c r="J124" s="1"/>
      <c r="K124" s="1"/>
      <c r="N124" s="5"/>
      <c r="O124" s="6"/>
    </row>
    <row r="125" spans="1:15" ht="18.75" customHeight="1" x14ac:dyDescent="0.25">
      <c r="A125" s="1" t="str">
        <f t="shared" si="0"/>
        <v/>
      </c>
      <c r="B125" s="1" t="str">
        <f t="shared" si="1"/>
        <v/>
      </c>
      <c r="C125" s="1"/>
      <c r="D125" s="1" t="str">
        <f>IFERROR(IF(VLOOKUP($B125,案件管理!B:E,4,FALSE)="","",VLOOKUP($B125,案件管理!B:E,4,FALSE)),"")</f>
        <v/>
      </c>
      <c r="F125" s="5"/>
      <c r="G125" s="5"/>
      <c r="H125" s="1"/>
      <c r="I125" s="1"/>
      <c r="J125" s="1"/>
      <c r="K125" s="1"/>
      <c r="N125" s="5"/>
      <c r="O125" s="6"/>
    </row>
    <row r="126" spans="1:15" ht="18.75" customHeight="1" x14ac:dyDescent="0.25">
      <c r="A126" s="1" t="str">
        <f t="shared" si="0"/>
        <v/>
      </c>
      <c r="B126" s="1" t="str">
        <f t="shared" si="1"/>
        <v/>
      </c>
      <c r="C126" s="1"/>
      <c r="D126" s="1" t="str">
        <f>IFERROR(IF(VLOOKUP($B126,案件管理!B:E,4,FALSE)="","",VLOOKUP($B126,案件管理!B:E,4,FALSE)),"")</f>
        <v/>
      </c>
      <c r="F126" s="5"/>
      <c r="G126" s="5"/>
      <c r="H126" s="1"/>
      <c r="I126" s="1"/>
      <c r="J126" s="1"/>
      <c r="K126" s="1"/>
      <c r="N126" s="5"/>
      <c r="O126" s="6"/>
    </row>
    <row r="127" spans="1:15" ht="18.75" customHeight="1" x14ac:dyDescent="0.25">
      <c r="A127" s="1" t="str">
        <f t="shared" si="0"/>
        <v/>
      </c>
      <c r="B127" s="1" t="str">
        <f t="shared" si="1"/>
        <v/>
      </c>
      <c r="C127" s="1"/>
      <c r="D127" s="1" t="str">
        <f>IFERROR(IF(VLOOKUP($B127,案件管理!B:E,4,FALSE)="","",VLOOKUP($B127,案件管理!B:E,4,FALSE)),"")</f>
        <v/>
      </c>
      <c r="F127" s="5"/>
      <c r="G127" s="5"/>
      <c r="H127" s="1"/>
      <c r="I127" s="1"/>
      <c r="J127" s="1"/>
      <c r="K127" s="1"/>
      <c r="N127" s="5"/>
      <c r="O127" s="6"/>
    </row>
    <row r="128" spans="1:15" ht="18.75" customHeight="1" x14ac:dyDescent="0.25">
      <c r="A128" s="1" t="str">
        <f t="shared" si="0"/>
        <v/>
      </c>
      <c r="B128" s="1" t="str">
        <f t="shared" si="1"/>
        <v/>
      </c>
      <c r="C128" s="1"/>
      <c r="D128" s="1" t="str">
        <f>IFERROR(IF(VLOOKUP($B128,案件管理!B:E,4,FALSE)="","",VLOOKUP($B128,案件管理!B:E,4,FALSE)),"")</f>
        <v/>
      </c>
      <c r="F128" s="5"/>
      <c r="G128" s="5"/>
      <c r="H128" s="1"/>
      <c r="I128" s="1"/>
      <c r="J128" s="1"/>
      <c r="K128" s="1"/>
      <c r="N128" s="5"/>
      <c r="O128" s="6"/>
    </row>
    <row r="129" spans="1:15" ht="18.75" customHeight="1" x14ac:dyDescent="0.25">
      <c r="A129" s="1" t="str">
        <f t="shared" si="0"/>
        <v/>
      </c>
      <c r="B129" s="1" t="str">
        <f t="shared" si="1"/>
        <v/>
      </c>
      <c r="C129" s="1"/>
      <c r="D129" s="1" t="str">
        <f>IFERROR(IF(VLOOKUP($B129,案件管理!B:E,4,FALSE)="","",VLOOKUP($B129,案件管理!B:E,4,FALSE)),"")</f>
        <v/>
      </c>
      <c r="F129" s="5"/>
      <c r="G129" s="5"/>
      <c r="H129" s="1"/>
      <c r="I129" s="1"/>
      <c r="J129" s="1"/>
      <c r="K129" s="1"/>
      <c r="N129" s="5"/>
      <c r="O129" s="6"/>
    </row>
    <row r="130" spans="1:15" ht="18.75" customHeight="1" x14ac:dyDescent="0.25">
      <c r="A130" s="1" t="str">
        <f t="shared" si="0"/>
        <v/>
      </c>
      <c r="B130" s="1" t="str">
        <f t="shared" si="1"/>
        <v/>
      </c>
      <c r="C130" s="1"/>
      <c r="D130" s="1" t="str">
        <f>IFERROR(IF(VLOOKUP($B130,案件管理!B:E,4,FALSE)="","",VLOOKUP($B130,案件管理!B:E,4,FALSE)),"")</f>
        <v/>
      </c>
      <c r="F130" s="5"/>
      <c r="G130" s="5"/>
      <c r="H130" s="1"/>
      <c r="I130" s="1"/>
      <c r="J130" s="1"/>
      <c r="K130" s="1"/>
      <c r="N130" s="5"/>
      <c r="O130" s="6"/>
    </row>
    <row r="131" spans="1:15" ht="18.75" customHeight="1" x14ac:dyDescent="0.25">
      <c r="A131" s="1" t="str">
        <f t="shared" si="0"/>
        <v/>
      </c>
      <c r="B131" s="1" t="str">
        <f t="shared" si="1"/>
        <v/>
      </c>
      <c r="C131" s="1"/>
      <c r="D131" s="1" t="str">
        <f>IFERROR(IF(VLOOKUP($B131,案件管理!B:E,4,FALSE)="","",VLOOKUP($B131,案件管理!B:E,4,FALSE)),"")</f>
        <v/>
      </c>
      <c r="F131" s="5"/>
      <c r="G131" s="5"/>
      <c r="H131" s="1"/>
      <c r="I131" s="1"/>
      <c r="J131" s="1"/>
      <c r="K131" s="1"/>
      <c r="N131" s="5"/>
      <c r="O131" s="6"/>
    </row>
    <row r="132" spans="1:15" ht="18.75" customHeight="1" x14ac:dyDescent="0.25">
      <c r="A132" s="1" t="str">
        <f t="shared" si="0"/>
        <v/>
      </c>
      <c r="B132" s="1" t="str">
        <f t="shared" si="1"/>
        <v/>
      </c>
      <c r="C132" s="1"/>
      <c r="D132" s="1" t="str">
        <f>IFERROR(IF(VLOOKUP($B132,案件管理!B:E,4,FALSE)="","",VLOOKUP($B132,案件管理!B:E,4,FALSE)),"")</f>
        <v/>
      </c>
      <c r="F132" s="5"/>
      <c r="G132" s="5"/>
      <c r="H132" s="1"/>
      <c r="I132" s="1"/>
      <c r="J132" s="1"/>
      <c r="K132" s="1"/>
      <c r="N132" s="5"/>
      <c r="O132" s="6"/>
    </row>
    <row r="133" spans="1:15" ht="18.75" customHeight="1" x14ac:dyDescent="0.25">
      <c r="A133" s="1" t="str">
        <f t="shared" si="0"/>
        <v/>
      </c>
      <c r="B133" s="1" t="str">
        <f t="shared" si="1"/>
        <v/>
      </c>
      <c r="C133" s="1"/>
      <c r="D133" s="1" t="str">
        <f>IFERROR(IF(VLOOKUP($B133,案件管理!B:E,4,FALSE)="","",VLOOKUP($B133,案件管理!B:E,4,FALSE)),"")</f>
        <v/>
      </c>
      <c r="F133" s="5"/>
      <c r="G133" s="5"/>
      <c r="H133" s="1"/>
      <c r="I133" s="1"/>
      <c r="J133" s="1"/>
      <c r="K133" s="1"/>
      <c r="N133" s="5"/>
      <c r="O133" s="6"/>
    </row>
    <row r="134" spans="1:15" ht="18.75" customHeight="1" x14ac:dyDescent="0.25">
      <c r="A134" s="1" t="str">
        <f t="shared" si="0"/>
        <v/>
      </c>
      <c r="B134" s="1" t="str">
        <f t="shared" si="1"/>
        <v/>
      </c>
      <c r="C134" s="1"/>
      <c r="D134" s="1" t="str">
        <f>IFERROR(IF(VLOOKUP($B134,案件管理!B:E,4,FALSE)="","",VLOOKUP($B134,案件管理!B:E,4,FALSE)),"")</f>
        <v/>
      </c>
      <c r="F134" s="5"/>
      <c r="G134" s="5"/>
      <c r="H134" s="1"/>
      <c r="I134" s="1"/>
      <c r="J134" s="1"/>
      <c r="K134" s="1"/>
      <c r="N134" s="5"/>
      <c r="O134" s="6"/>
    </row>
    <row r="135" spans="1:15" ht="18.75" customHeight="1" x14ac:dyDescent="0.25">
      <c r="A135" s="1" t="str">
        <f t="shared" si="0"/>
        <v/>
      </c>
      <c r="B135" s="1" t="str">
        <f t="shared" si="1"/>
        <v/>
      </c>
      <c r="C135" s="1"/>
      <c r="D135" s="1" t="str">
        <f>IFERROR(IF(VLOOKUP($B135,案件管理!B:E,4,FALSE)="","",VLOOKUP($B135,案件管理!B:E,4,FALSE)),"")</f>
        <v/>
      </c>
      <c r="F135" s="5"/>
      <c r="G135" s="5"/>
      <c r="H135" s="1"/>
      <c r="I135" s="1"/>
      <c r="J135" s="1"/>
      <c r="K135" s="1"/>
      <c r="N135" s="5"/>
      <c r="O135" s="6"/>
    </row>
    <row r="136" spans="1:15" ht="18.75" customHeight="1" x14ac:dyDescent="0.25">
      <c r="A136" s="1" t="str">
        <f t="shared" si="0"/>
        <v/>
      </c>
      <c r="B136" s="1" t="str">
        <f t="shared" si="1"/>
        <v/>
      </c>
      <c r="C136" s="1"/>
      <c r="D136" s="1" t="str">
        <f>IFERROR(IF(VLOOKUP($B136,案件管理!B:E,4,FALSE)="","",VLOOKUP($B136,案件管理!B:E,4,FALSE)),"")</f>
        <v/>
      </c>
      <c r="F136" s="5"/>
      <c r="G136" s="5"/>
      <c r="H136" s="1"/>
      <c r="I136" s="1"/>
      <c r="J136" s="1"/>
      <c r="K136" s="1"/>
      <c r="N136" s="5"/>
      <c r="O136" s="6"/>
    </row>
    <row r="137" spans="1:15" ht="18.75" customHeight="1" x14ac:dyDescent="0.25">
      <c r="A137" s="1" t="str">
        <f t="shared" si="0"/>
        <v/>
      </c>
      <c r="B137" s="1" t="str">
        <f t="shared" si="1"/>
        <v/>
      </c>
      <c r="C137" s="1"/>
      <c r="D137" s="1" t="str">
        <f>IFERROR(IF(VLOOKUP($B137,案件管理!B:E,4,FALSE)="","",VLOOKUP($B137,案件管理!B:E,4,FALSE)),"")</f>
        <v/>
      </c>
      <c r="F137" s="5"/>
      <c r="G137" s="5"/>
      <c r="H137" s="1"/>
      <c r="I137" s="1"/>
      <c r="J137" s="1"/>
      <c r="K137" s="1"/>
      <c r="N137" s="5"/>
      <c r="O137" s="6"/>
    </row>
    <row r="138" spans="1:15" ht="18.75" customHeight="1" x14ac:dyDescent="0.25">
      <c r="A138" s="1" t="str">
        <f t="shared" si="0"/>
        <v/>
      </c>
      <c r="B138" s="1" t="str">
        <f t="shared" si="1"/>
        <v/>
      </c>
      <c r="C138" s="1"/>
      <c r="D138" s="1" t="str">
        <f>IFERROR(IF(VLOOKUP($B138,案件管理!B:E,4,FALSE)="","",VLOOKUP($B138,案件管理!B:E,4,FALSE)),"")</f>
        <v/>
      </c>
      <c r="F138" s="5"/>
      <c r="G138" s="5"/>
      <c r="H138" s="1"/>
      <c r="I138" s="1"/>
      <c r="J138" s="1"/>
      <c r="K138" s="1"/>
      <c r="N138" s="5"/>
      <c r="O138" s="6"/>
    </row>
    <row r="139" spans="1:15" ht="18.75" customHeight="1" x14ac:dyDescent="0.25">
      <c r="A139" s="1" t="str">
        <f t="shared" si="0"/>
        <v/>
      </c>
      <c r="B139" s="1" t="str">
        <f t="shared" si="1"/>
        <v/>
      </c>
      <c r="C139" s="1"/>
      <c r="D139" s="1" t="str">
        <f>IFERROR(IF(VLOOKUP($B139,案件管理!B:E,4,FALSE)="","",VLOOKUP($B139,案件管理!B:E,4,FALSE)),"")</f>
        <v/>
      </c>
      <c r="F139" s="5"/>
      <c r="G139" s="5"/>
      <c r="H139" s="1"/>
      <c r="I139" s="1"/>
      <c r="J139" s="1"/>
      <c r="K139" s="1"/>
      <c r="N139" s="5"/>
      <c r="O139" s="6"/>
    </row>
    <row r="140" spans="1:15" ht="18.75" customHeight="1" x14ac:dyDescent="0.25">
      <c r="A140" s="1" t="str">
        <f t="shared" si="0"/>
        <v/>
      </c>
      <c r="B140" s="1" t="str">
        <f t="shared" si="1"/>
        <v/>
      </c>
      <c r="C140" s="1"/>
      <c r="D140" s="1" t="str">
        <f>IFERROR(IF(VLOOKUP($B140,案件管理!B:E,4,FALSE)="","",VLOOKUP($B140,案件管理!B:E,4,FALSE)),"")</f>
        <v/>
      </c>
      <c r="F140" s="5"/>
      <c r="G140" s="5"/>
      <c r="H140" s="1"/>
      <c r="I140" s="1"/>
      <c r="J140" s="1"/>
      <c r="K140" s="1"/>
      <c r="N140" s="5"/>
      <c r="O140" s="6"/>
    </row>
    <row r="141" spans="1:15" ht="18.75" customHeight="1" x14ac:dyDescent="0.25">
      <c r="A141" s="1" t="str">
        <f t="shared" si="0"/>
        <v/>
      </c>
      <c r="B141" s="1" t="str">
        <f t="shared" si="1"/>
        <v/>
      </c>
      <c r="C141" s="1"/>
      <c r="D141" s="1" t="str">
        <f>IFERROR(IF(VLOOKUP($B141,案件管理!B:E,4,FALSE)="","",VLOOKUP($B141,案件管理!B:E,4,FALSE)),"")</f>
        <v/>
      </c>
      <c r="F141" s="5"/>
      <c r="G141" s="5"/>
      <c r="H141" s="1"/>
      <c r="I141" s="1"/>
      <c r="J141" s="1"/>
      <c r="K141" s="1"/>
      <c r="N141" s="5"/>
      <c r="O141" s="6"/>
    </row>
    <row r="142" spans="1:15" ht="18.75" customHeight="1" x14ac:dyDescent="0.25">
      <c r="A142" s="1" t="str">
        <f t="shared" si="0"/>
        <v/>
      </c>
      <c r="B142" s="1" t="str">
        <f t="shared" si="1"/>
        <v/>
      </c>
      <c r="C142" s="1"/>
      <c r="D142" s="1" t="str">
        <f>IFERROR(IF(VLOOKUP($B142,案件管理!B:E,4,FALSE)="","",VLOOKUP($B142,案件管理!B:E,4,FALSE)),"")</f>
        <v/>
      </c>
      <c r="F142" s="5"/>
      <c r="G142" s="5"/>
      <c r="H142" s="1"/>
      <c r="I142" s="1"/>
      <c r="J142" s="1"/>
      <c r="K142" s="1"/>
      <c r="N142" s="5"/>
      <c r="O142" s="6"/>
    </row>
    <row r="143" spans="1:15" ht="18.75" customHeight="1" x14ac:dyDescent="0.25">
      <c r="A143" s="1" t="str">
        <f t="shared" si="0"/>
        <v/>
      </c>
      <c r="B143" s="1" t="str">
        <f t="shared" si="1"/>
        <v/>
      </c>
      <c r="C143" s="1"/>
      <c r="D143" s="1" t="str">
        <f>IFERROR(IF(VLOOKUP($B143,案件管理!B:E,4,FALSE)="","",VLOOKUP($B143,案件管理!B:E,4,FALSE)),"")</f>
        <v/>
      </c>
      <c r="F143" s="5"/>
      <c r="G143" s="5"/>
      <c r="H143" s="1"/>
      <c r="I143" s="1"/>
      <c r="J143" s="1"/>
      <c r="K143" s="1"/>
      <c r="N143" s="5"/>
      <c r="O143" s="6"/>
    </row>
    <row r="144" spans="1:15" ht="18.75" customHeight="1" x14ac:dyDescent="0.25">
      <c r="A144" s="1" t="str">
        <f t="shared" si="0"/>
        <v/>
      </c>
      <c r="B144" s="1" t="str">
        <f t="shared" si="1"/>
        <v/>
      </c>
      <c r="C144" s="1"/>
      <c r="D144" s="1" t="str">
        <f>IFERROR(IF(VLOOKUP($B144,案件管理!B:E,4,FALSE)="","",VLOOKUP($B144,案件管理!B:E,4,FALSE)),"")</f>
        <v/>
      </c>
      <c r="F144" s="5"/>
      <c r="G144" s="5"/>
      <c r="H144" s="1"/>
      <c r="I144" s="1"/>
      <c r="J144" s="1"/>
      <c r="K144" s="1"/>
      <c r="N144" s="5"/>
      <c r="O144" s="6"/>
    </row>
    <row r="145" spans="1:15" ht="18.75" customHeight="1" x14ac:dyDescent="0.25">
      <c r="A145" s="1" t="str">
        <f t="shared" si="0"/>
        <v/>
      </c>
      <c r="B145" s="1" t="str">
        <f t="shared" si="1"/>
        <v/>
      </c>
      <c r="C145" s="1"/>
      <c r="D145" s="1" t="str">
        <f>IFERROR(IF(VLOOKUP($B145,案件管理!B:E,4,FALSE)="","",VLOOKUP($B145,案件管理!B:E,4,FALSE)),"")</f>
        <v/>
      </c>
      <c r="F145" s="5"/>
      <c r="G145" s="5"/>
      <c r="H145" s="1"/>
      <c r="I145" s="1"/>
      <c r="J145" s="1"/>
      <c r="K145" s="1"/>
      <c r="N145" s="5"/>
      <c r="O145" s="6"/>
    </row>
    <row r="146" spans="1:15" ht="18.75" customHeight="1" x14ac:dyDescent="0.25">
      <c r="A146" s="1" t="str">
        <f t="shared" si="0"/>
        <v/>
      </c>
      <c r="B146" s="1" t="str">
        <f t="shared" si="1"/>
        <v/>
      </c>
      <c r="C146" s="1"/>
      <c r="D146" s="1" t="str">
        <f>IFERROR(IF(VLOOKUP($B146,案件管理!B:E,4,FALSE)="","",VLOOKUP($B146,案件管理!B:E,4,FALSE)),"")</f>
        <v/>
      </c>
      <c r="F146" s="5"/>
      <c r="G146" s="5"/>
      <c r="H146" s="1"/>
      <c r="I146" s="1"/>
      <c r="J146" s="1"/>
      <c r="K146" s="1"/>
      <c r="N146" s="5"/>
      <c r="O146" s="6"/>
    </row>
    <row r="147" spans="1:15" ht="18.75" customHeight="1" x14ac:dyDescent="0.25">
      <c r="A147" s="1" t="str">
        <f t="shared" si="0"/>
        <v/>
      </c>
      <c r="B147" s="1" t="str">
        <f t="shared" si="1"/>
        <v/>
      </c>
      <c r="C147" s="1"/>
      <c r="D147" s="1" t="str">
        <f>IFERROR(IF(VLOOKUP($B147,案件管理!B:E,4,FALSE)="","",VLOOKUP($B147,案件管理!B:E,4,FALSE)),"")</f>
        <v/>
      </c>
      <c r="F147" s="5"/>
      <c r="G147" s="5"/>
      <c r="H147" s="1"/>
      <c r="I147" s="1"/>
      <c r="J147" s="1"/>
      <c r="K147" s="1"/>
      <c r="N147" s="5"/>
      <c r="O147" s="6"/>
    </row>
    <row r="148" spans="1:15" ht="18.75" customHeight="1" x14ac:dyDescent="0.25">
      <c r="A148" s="1" t="str">
        <f t="shared" si="0"/>
        <v/>
      </c>
      <c r="B148" s="1" t="str">
        <f t="shared" si="1"/>
        <v/>
      </c>
      <c r="C148" s="1"/>
      <c r="D148" s="1" t="str">
        <f>IFERROR(IF(VLOOKUP($B148,案件管理!B:E,4,FALSE)="","",VLOOKUP($B148,案件管理!B:E,4,FALSE)),"")</f>
        <v/>
      </c>
      <c r="F148" s="5"/>
      <c r="G148" s="5"/>
      <c r="H148" s="1"/>
      <c r="I148" s="1"/>
      <c r="J148" s="1"/>
      <c r="K148" s="1"/>
      <c r="N148" s="5"/>
      <c r="O148" s="6"/>
    </row>
    <row r="149" spans="1:15" ht="18.75" customHeight="1" x14ac:dyDescent="0.25">
      <c r="A149" s="1" t="str">
        <f t="shared" si="0"/>
        <v/>
      </c>
      <c r="B149" s="1" t="str">
        <f t="shared" si="1"/>
        <v/>
      </c>
      <c r="C149" s="1"/>
      <c r="D149" s="1" t="str">
        <f>IFERROR(IF(VLOOKUP($B149,案件管理!B:E,4,FALSE)="","",VLOOKUP($B149,案件管理!B:E,4,FALSE)),"")</f>
        <v/>
      </c>
      <c r="F149" s="5"/>
      <c r="G149" s="5"/>
      <c r="H149" s="1"/>
      <c r="I149" s="1"/>
      <c r="J149" s="1"/>
      <c r="K149" s="1"/>
      <c r="N149" s="5"/>
      <c r="O149" s="6"/>
    </row>
    <row r="150" spans="1:15" ht="18.75" customHeight="1" x14ac:dyDescent="0.25">
      <c r="A150" s="1" t="str">
        <f t="shared" si="0"/>
        <v/>
      </c>
      <c r="B150" s="1" t="str">
        <f t="shared" si="1"/>
        <v/>
      </c>
      <c r="C150" s="1"/>
      <c r="D150" s="1" t="str">
        <f>IFERROR(IF(VLOOKUP($B150,案件管理!B:E,4,FALSE)="","",VLOOKUP($B150,案件管理!B:E,4,FALSE)),"")</f>
        <v/>
      </c>
      <c r="F150" s="5"/>
      <c r="G150" s="5"/>
      <c r="H150" s="1"/>
      <c r="I150" s="1"/>
      <c r="J150" s="1"/>
      <c r="K150" s="1"/>
      <c r="N150" s="5"/>
      <c r="O150" s="6"/>
    </row>
    <row r="151" spans="1:15" ht="18.75" customHeight="1" x14ac:dyDescent="0.25">
      <c r="A151" s="1" t="str">
        <f t="shared" si="0"/>
        <v/>
      </c>
      <c r="B151" s="1" t="str">
        <f t="shared" si="1"/>
        <v/>
      </c>
      <c r="C151" s="1"/>
      <c r="D151" s="1" t="str">
        <f>IFERROR(IF(VLOOKUP($B151,案件管理!B:E,4,FALSE)="","",VLOOKUP($B151,案件管理!B:E,4,FALSE)),"")</f>
        <v/>
      </c>
      <c r="F151" s="5"/>
      <c r="G151" s="5"/>
      <c r="H151" s="1"/>
      <c r="I151" s="1"/>
      <c r="J151" s="1"/>
      <c r="K151" s="1"/>
      <c r="N151" s="5"/>
      <c r="O151" s="6"/>
    </row>
    <row r="152" spans="1:15" ht="18.75" customHeight="1" x14ac:dyDescent="0.25">
      <c r="A152" s="1" t="str">
        <f t="shared" si="0"/>
        <v/>
      </c>
      <c r="B152" s="1" t="str">
        <f t="shared" si="1"/>
        <v/>
      </c>
      <c r="C152" s="1"/>
      <c r="D152" s="1" t="str">
        <f>IFERROR(IF(VLOOKUP($B152,案件管理!B:E,4,FALSE)="","",VLOOKUP($B152,案件管理!B:E,4,FALSE)),"")</f>
        <v/>
      </c>
      <c r="F152" s="5"/>
      <c r="G152" s="5"/>
      <c r="H152" s="1"/>
      <c r="I152" s="1"/>
      <c r="J152" s="1"/>
      <c r="K152" s="1"/>
      <c r="N152" s="5"/>
      <c r="O152" s="6"/>
    </row>
    <row r="153" spans="1:15" ht="18.75" customHeight="1" x14ac:dyDescent="0.25">
      <c r="A153" s="1" t="str">
        <f t="shared" si="0"/>
        <v/>
      </c>
      <c r="B153" s="1" t="str">
        <f t="shared" si="1"/>
        <v/>
      </c>
      <c r="C153" s="1"/>
      <c r="D153" s="1" t="str">
        <f>IFERROR(IF(VLOOKUP($B153,案件管理!B:E,4,FALSE)="","",VLOOKUP($B153,案件管理!B:E,4,FALSE)),"")</f>
        <v/>
      </c>
      <c r="F153" s="5"/>
      <c r="G153" s="5"/>
      <c r="H153" s="1"/>
      <c r="I153" s="1"/>
      <c r="J153" s="1"/>
      <c r="K153" s="1"/>
      <c r="N153" s="5"/>
      <c r="O153" s="6"/>
    </row>
    <row r="154" spans="1:15" ht="18.75" customHeight="1" x14ac:dyDescent="0.25">
      <c r="A154" s="1" t="str">
        <f t="shared" si="0"/>
        <v/>
      </c>
      <c r="B154" s="1" t="str">
        <f t="shared" si="1"/>
        <v/>
      </c>
      <c r="C154" s="1"/>
      <c r="D154" s="1" t="str">
        <f>IFERROR(IF(VLOOKUP($B154,案件管理!B:E,4,FALSE)="","",VLOOKUP($B154,案件管理!B:E,4,FALSE)),"")</f>
        <v/>
      </c>
      <c r="F154" s="5"/>
      <c r="G154" s="5"/>
      <c r="H154" s="1"/>
      <c r="I154" s="1"/>
      <c r="J154" s="1"/>
      <c r="K154" s="1"/>
      <c r="N154" s="5"/>
      <c r="O154" s="6"/>
    </row>
    <row r="155" spans="1:15" ht="18.75" customHeight="1" x14ac:dyDescent="0.25">
      <c r="A155" s="1" t="str">
        <f t="shared" si="0"/>
        <v/>
      </c>
      <c r="B155" s="1" t="str">
        <f t="shared" si="1"/>
        <v/>
      </c>
      <c r="C155" s="1"/>
      <c r="D155" s="1" t="str">
        <f>IFERROR(IF(VLOOKUP($B155,案件管理!B:E,4,FALSE)="","",VLOOKUP($B155,案件管理!B:E,4,FALSE)),"")</f>
        <v/>
      </c>
      <c r="F155" s="5"/>
      <c r="G155" s="5"/>
      <c r="H155" s="1"/>
      <c r="I155" s="1"/>
      <c r="J155" s="1"/>
      <c r="K155" s="1"/>
      <c r="N155" s="5"/>
      <c r="O155" s="6"/>
    </row>
    <row r="156" spans="1:15" ht="18.75" customHeight="1" x14ac:dyDescent="0.25">
      <c r="A156" s="1" t="str">
        <f t="shared" si="0"/>
        <v/>
      </c>
      <c r="B156" s="1" t="str">
        <f t="shared" si="1"/>
        <v/>
      </c>
      <c r="C156" s="1"/>
      <c r="D156" s="1" t="str">
        <f>IFERROR(IF(VLOOKUP($B156,案件管理!B:E,4,FALSE)="","",VLOOKUP($B156,案件管理!B:E,4,FALSE)),"")</f>
        <v/>
      </c>
      <c r="F156" s="5"/>
      <c r="G156" s="5"/>
      <c r="H156" s="1"/>
      <c r="I156" s="1"/>
      <c r="J156" s="1"/>
      <c r="K156" s="1"/>
      <c r="N156" s="5"/>
      <c r="O156" s="6"/>
    </row>
    <row r="157" spans="1:15" ht="18.75" customHeight="1" x14ac:dyDescent="0.25">
      <c r="A157" s="1" t="str">
        <f t="shared" si="0"/>
        <v/>
      </c>
      <c r="B157" s="1" t="str">
        <f t="shared" si="1"/>
        <v/>
      </c>
      <c r="C157" s="1"/>
      <c r="D157" s="1" t="str">
        <f>IFERROR(IF(VLOOKUP($B157,案件管理!B:E,4,FALSE)="","",VLOOKUP($B157,案件管理!B:E,4,FALSE)),"")</f>
        <v/>
      </c>
      <c r="F157" s="5"/>
      <c r="G157" s="5"/>
      <c r="H157" s="1"/>
      <c r="I157" s="1"/>
      <c r="J157" s="1"/>
      <c r="K157" s="1"/>
      <c r="N157" s="5"/>
      <c r="O157" s="6"/>
    </row>
    <row r="158" spans="1:15" ht="18.75" customHeight="1" x14ac:dyDescent="0.25">
      <c r="A158" s="1" t="str">
        <f t="shared" si="0"/>
        <v/>
      </c>
      <c r="B158" s="1" t="str">
        <f t="shared" si="1"/>
        <v/>
      </c>
      <c r="C158" s="1"/>
      <c r="D158" s="1" t="str">
        <f>IFERROR(IF(VLOOKUP($B158,案件管理!B:E,4,FALSE)="","",VLOOKUP($B158,案件管理!B:E,4,FALSE)),"")</f>
        <v/>
      </c>
      <c r="F158" s="5"/>
      <c r="G158" s="5"/>
      <c r="H158" s="1"/>
      <c r="I158" s="1"/>
      <c r="J158" s="1"/>
      <c r="K158" s="1"/>
      <c r="N158" s="5"/>
      <c r="O158" s="6"/>
    </row>
    <row r="159" spans="1:15" ht="18.75" customHeight="1" x14ac:dyDescent="0.25">
      <c r="A159" s="1" t="str">
        <f t="shared" si="0"/>
        <v/>
      </c>
      <c r="B159" s="1" t="str">
        <f t="shared" si="1"/>
        <v/>
      </c>
      <c r="C159" s="1"/>
      <c r="D159" s="1" t="str">
        <f>IFERROR(IF(VLOOKUP($B159,案件管理!B:E,4,FALSE)="","",VLOOKUP($B159,案件管理!B:E,4,FALSE)),"")</f>
        <v/>
      </c>
      <c r="F159" s="5"/>
      <c r="G159" s="5"/>
      <c r="H159" s="1"/>
      <c r="I159" s="1"/>
      <c r="J159" s="1"/>
      <c r="K159" s="1"/>
      <c r="N159" s="5"/>
      <c r="O159" s="6"/>
    </row>
    <row r="160" spans="1:15" ht="18.75" customHeight="1" x14ac:dyDescent="0.25">
      <c r="A160" s="1" t="str">
        <f t="shared" si="0"/>
        <v/>
      </c>
      <c r="B160" s="1" t="str">
        <f t="shared" si="1"/>
        <v/>
      </c>
      <c r="C160" s="1"/>
      <c r="D160" s="1" t="str">
        <f>IFERROR(IF(VLOOKUP($B160,案件管理!B:E,4,FALSE)="","",VLOOKUP($B160,案件管理!B:E,4,FALSE)),"")</f>
        <v/>
      </c>
      <c r="F160" s="5"/>
      <c r="G160" s="5"/>
      <c r="H160" s="1"/>
      <c r="I160" s="1"/>
      <c r="J160" s="1"/>
      <c r="K160" s="1"/>
      <c r="N160" s="5"/>
      <c r="O160" s="6"/>
    </row>
    <row r="161" spans="1:15" ht="18.75" customHeight="1" x14ac:dyDescent="0.25">
      <c r="A161" s="1" t="str">
        <f t="shared" si="0"/>
        <v/>
      </c>
      <c r="B161" s="1" t="str">
        <f t="shared" si="1"/>
        <v/>
      </c>
      <c r="C161" s="1"/>
      <c r="D161" s="1" t="str">
        <f>IFERROR(IF(VLOOKUP($B161,案件管理!B:E,4,FALSE)="","",VLOOKUP($B161,案件管理!B:E,4,FALSE)),"")</f>
        <v/>
      </c>
      <c r="F161" s="5"/>
      <c r="G161" s="5"/>
      <c r="H161" s="1"/>
      <c r="I161" s="1"/>
      <c r="J161" s="1"/>
      <c r="K161" s="1"/>
      <c r="N161" s="5"/>
      <c r="O161" s="6"/>
    </row>
    <row r="162" spans="1:15" ht="18.75" customHeight="1" x14ac:dyDescent="0.25">
      <c r="A162" s="1" t="str">
        <f t="shared" si="0"/>
        <v/>
      </c>
      <c r="B162" s="1" t="str">
        <f t="shared" si="1"/>
        <v/>
      </c>
      <c r="C162" s="1"/>
      <c r="D162" s="1" t="str">
        <f>IFERROR(IF(VLOOKUP($B162,案件管理!B:E,4,FALSE)="","",VLOOKUP($B162,案件管理!B:E,4,FALSE)),"")</f>
        <v/>
      </c>
      <c r="F162" s="5"/>
      <c r="G162" s="5"/>
      <c r="H162" s="1"/>
      <c r="I162" s="1"/>
      <c r="J162" s="1"/>
      <c r="K162" s="1"/>
      <c r="N162" s="5"/>
      <c r="O162" s="6"/>
    </row>
    <row r="163" spans="1:15" ht="18.75" customHeight="1" x14ac:dyDescent="0.25">
      <c r="A163" s="1" t="str">
        <f t="shared" si="0"/>
        <v/>
      </c>
      <c r="B163" s="1" t="str">
        <f t="shared" si="1"/>
        <v/>
      </c>
      <c r="C163" s="1"/>
      <c r="D163" s="1" t="str">
        <f>IFERROR(IF(VLOOKUP($B163,案件管理!B:E,4,FALSE)="","",VLOOKUP($B163,案件管理!B:E,4,FALSE)),"")</f>
        <v/>
      </c>
      <c r="F163" s="5"/>
      <c r="G163" s="5"/>
      <c r="H163" s="1"/>
      <c r="I163" s="1"/>
      <c r="J163" s="1"/>
      <c r="K163" s="1"/>
      <c r="N163" s="5"/>
      <c r="O163" s="6"/>
    </row>
    <row r="164" spans="1:15" ht="18.75" customHeight="1" x14ac:dyDescent="0.25">
      <c r="A164" s="1" t="str">
        <f t="shared" si="0"/>
        <v/>
      </c>
      <c r="B164" s="1" t="str">
        <f t="shared" si="1"/>
        <v/>
      </c>
      <c r="C164" s="1"/>
      <c r="D164" s="1" t="str">
        <f>IFERROR(IF(VLOOKUP($B164,案件管理!B:E,4,FALSE)="","",VLOOKUP($B164,案件管理!B:E,4,FALSE)),"")</f>
        <v/>
      </c>
      <c r="F164" s="5"/>
      <c r="G164" s="5"/>
      <c r="H164" s="1"/>
      <c r="I164" s="1"/>
      <c r="J164" s="1"/>
      <c r="K164" s="1"/>
      <c r="N164" s="5"/>
      <c r="O164" s="6"/>
    </row>
    <row r="165" spans="1:15" ht="18.75" customHeight="1" x14ac:dyDescent="0.25">
      <c r="A165" s="1" t="str">
        <f t="shared" si="0"/>
        <v/>
      </c>
      <c r="B165" s="1" t="str">
        <f t="shared" si="1"/>
        <v/>
      </c>
      <c r="C165" s="1"/>
      <c r="D165" s="1" t="str">
        <f>IFERROR(IF(VLOOKUP($B165,案件管理!B:E,4,FALSE)="","",VLOOKUP($B165,案件管理!B:E,4,FALSE)),"")</f>
        <v/>
      </c>
      <c r="F165" s="5"/>
      <c r="G165" s="5"/>
      <c r="H165" s="1"/>
      <c r="I165" s="1"/>
      <c r="J165" s="1"/>
      <c r="K165" s="1"/>
      <c r="N165" s="5"/>
      <c r="O165" s="6"/>
    </row>
    <row r="166" spans="1:15" ht="18.75" customHeight="1" x14ac:dyDescent="0.25">
      <c r="A166" s="1" t="str">
        <f t="shared" si="0"/>
        <v/>
      </c>
      <c r="B166" s="1" t="str">
        <f t="shared" si="1"/>
        <v/>
      </c>
      <c r="C166" s="1"/>
      <c r="D166" s="1" t="str">
        <f>IFERROR(IF(VLOOKUP($B166,案件管理!B:E,4,FALSE)="","",VLOOKUP($B166,案件管理!B:E,4,FALSE)),"")</f>
        <v/>
      </c>
      <c r="F166" s="5"/>
      <c r="G166" s="5"/>
      <c r="H166" s="1"/>
      <c r="I166" s="1"/>
      <c r="J166" s="1"/>
      <c r="K166" s="1"/>
      <c r="N166" s="5"/>
      <c r="O166" s="6"/>
    </row>
    <row r="167" spans="1:15" ht="18.75" customHeight="1" x14ac:dyDescent="0.25">
      <c r="A167" s="1" t="str">
        <f t="shared" si="0"/>
        <v/>
      </c>
      <c r="B167" s="1" t="str">
        <f t="shared" si="1"/>
        <v/>
      </c>
      <c r="C167" s="1"/>
      <c r="D167" s="1" t="str">
        <f>IFERROR(IF(VLOOKUP($B167,案件管理!B:E,4,FALSE)="","",VLOOKUP($B167,案件管理!B:E,4,FALSE)),"")</f>
        <v/>
      </c>
      <c r="F167" s="5"/>
      <c r="G167" s="5"/>
      <c r="H167" s="1"/>
      <c r="I167" s="1"/>
      <c r="J167" s="1"/>
      <c r="K167" s="1"/>
      <c r="N167" s="5"/>
      <c r="O167" s="6"/>
    </row>
    <row r="168" spans="1:15" ht="18.75" customHeight="1" x14ac:dyDescent="0.25">
      <c r="A168" s="1" t="str">
        <f t="shared" si="0"/>
        <v/>
      </c>
      <c r="B168" s="1" t="str">
        <f t="shared" si="1"/>
        <v/>
      </c>
      <c r="C168" s="1"/>
      <c r="D168" s="1" t="str">
        <f>IFERROR(IF(VLOOKUP($B168,案件管理!B:E,4,FALSE)="","",VLOOKUP($B168,案件管理!B:E,4,FALSE)),"")</f>
        <v/>
      </c>
      <c r="F168" s="5"/>
      <c r="G168" s="5"/>
      <c r="H168" s="1"/>
      <c r="I168" s="1"/>
      <c r="J168" s="1"/>
      <c r="K168" s="1"/>
      <c r="N168" s="5"/>
      <c r="O168" s="6"/>
    </row>
    <row r="169" spans="1:15" ht="18.75" customHeight="1" x14ac:dyDescent="0.25">
      <c r="A169" s="1" t="str">
        <f t="shared" si="0"/>
        <v/>
      </c>
      <c r="B169" s="1" t="str">
        <f t="shared" si="1"/>
        <v/>
      </c>
      <c r="C169" s="1"/>
      <c r="D169" s="1" t="str">
        <f>IFERROR(IF(VLOOKUP($B169,案件管理!B:E,4,FALSE)="","",VLOOKUP($B169,案件管理!B:E,4,FALSE)),"")</f>
        <v/>
      </c>
      <c r="F169" s="5"/>
      <c r="G169" s="5"/>
      <c r="H169" s="1"/>
      <c r="I169" s="1"/>
      <c r="J169" s="1"/>
      <c r="K169" s="1"/>
      <c r="N169" s="5"/>
      <c r="O169" s="6"/>
    </row>
    <row r="170" spans="1:15" ht="18.75" customHeight="1" x14ac:dyDescent="0.25">
      <c r="A170" s="1" t="str">
        <f t="shared" si="0"/>
        <v/>
      </c>
      <c r="B170" s="1" t="str">
        <f t="shared" si="1"/>
        <v/>
      </c>
      <c r="C170" s="1"/>
      <c r="D170" s="1" t="str">
        <f>IFERROR(IF(VLOOKUP($B170,案件管理!B:E,4,FALSE)="","",VLOOKUP($B170,案件管理!B:E,4,FALSE)),"")</f>
        <v/>
      </c>
      <c r="F170" s="5"/>
      <c r="G170" s="5"/>
      <c r="H170" s="1"/>
      <c r="I170" s="1"/>
      <c r="J170" s="1"/>
      <c r="K170" s="1"/>
      <c r="N170" s="5"/>
      <c r="O170" s="6"/>
    </row>
    <row r="171" spans="1:15" ht="18.75" customHeight="1" x14ac:dyDescent="0.25">
      <c r="A171" s="1" t="str">
        <f t="shared" si="0"/>
        <v/>
      </c>
      <c r="B171" s="1" t="str">
        <f t="shared" si="1"/>
        <v/>
      </c>
      <c r="C171" s="1"/>
      <c r="D171" s="1" t="str">
        <f>IFERROR(IF(VLOOKUP($B171,案件管理!B:E,4,FALSE)="","",VLOOKUP($B171,案件管理!B:E,4,FALSE)),"")</f>
        <v/>
      </c>
      <c r="F171" s="5"/>
      <c r="G171" s="5"/>
      <c r="H171" s="1"/>
      <c r="I171" s="1"/>
      <c r="J171" s="1"/>
      <c r="K171" s="1"/>
      <c r="N171" s="5"/>
      <c r="O171" s="6"/>
    </row>
    <row r="172" spans="1:15" ht="18.75" customHeight="1" x14ac:dyDescent="0.25">
      <c r="A172" s="1" t="str">
        <f t="shared" si="0"/>
        <v/>
      </c>
      <c r="B172" s="1" t="str">
        <f t="shared" si="1"/>
        <v/>
      </c>
      <c r="C172" s="1"/>
      <c r="D172" s="1" t="str">
        <f>IFERROR(IF(VLOOKUP($B172,案件管理!B:E,4,FALSE)="","",VLOOKUP($B172,案件管理!B:E,4,FALSE)),"")</f>
        <v/>
      </c>
      <c r="F172" s="5"/>
      <c r="G172" s="5"/>
      <c r="H172" s="1"/>
      <c r="I172" s="1"/>
      <c r="J172" s="1"/>
      <c r="K172" s="1"/>
      <c r="N172" s="5"/>
      <c r="O172" s="6"/>
    </row>
    <row r="173" spans="1:15" ht="18.75" customHeight="1" x14ac:dyDescent="0.25">
      <c r="A173" s="1" t="str">
        <f t="shared" si="0"/>
        <v/>
      </c>
      <c r="B173" s="1" t="str">
        <f t="shared" si="1"/>
        <v/>
      </c>
      <c r="C173" s="1"/>
      <c r="D173" s="1" t="str">
        <f>IFERROR(IF(VLOOKUP($B173,案件管理!B:E,4,FALSE)="","",VLOOKUP($B173,案件管理!B:E,4,FALSE)),"")</f>
        <v/>
      </c>
      <c r="F173" s="5"/>
      <c r="G173" s="5"/>
      <c r="H173" s="1"/>
      <c r="I173" s="1"/>
      <c r="J173" s="1"/>
      <c r="K173" s="1"/>
      <c r="N173" s="5"/>
      <c r="O173" s="6"/>
    </row>
    <row r="174" spans="1:15" ht="18.75" customHeight="1" x14ac:dyDescent="0.25">
      <c r="A174" s="1" t="str">
        <f t="shared" si="0"/>
        <v/>
      </c>
      <c r="B174" s="1" t="str">
        <f t="shared" si="1"/>
        <v/>
      </c>
      <c r="C174" s="1"/>
      <c r="D174" s="1" t="str">
        <f>IFERROR(IF(VLOOKUP($B174,案件管理!B:E,4,FALSE)="","",VLOOKUP($B174,案件管理!B:E,4,FALSE)),"")</f>
        <v/>
      </c>
      <c r="F174" s="5"/>
      <c r="G174" s="5"/>
      <c r="H174" s="1"/>
      <c r="I174" s="1"/>
      <c r="J174" s="1"/>
      <c r="K174" s="1"/>
      <c r="N174" s="5"/>
      <c r="O174" s="6"/>
    </row>
    <row r="175" spans="1:15" ht="18.75" customHeight="1" x14ac:dyDescent="0.25">
      <c r="A175" s="1" t="str">
        <f t="shared" si="0"/>
        <v/>
      </c>
      <c r="B175" s="1" t="str">
        <f t="shared" si="1"/>
        <v/>
      </c>
      <c r="C175" s="1"/>
      <c r="D175" s="1" t="str">
        <f>IFERROR(IF(VLOOKUP($B175,案件管理!B:E,4,FALSE)="","",VLOOKUP($B175,案件管理!B:E,4,FALSE)),"")</f>
        <v/>
      </c>
      <c r="F175" s="5"/>
      <c r="G175" s="5"/>
      <c r="H175" s="1"/>
      <c r="I175" s="1"/>
      <c r="J175" s="1"/>
      <c r="K175" s="1"/>
      <c r="N175" s="5"/>
      <c r="O175" s="6"/>
    </row>
    <row r="176" spans="1:15" ht="18.75" customHeight="1" x14ac:dyDescent="0.25">
      <c r="A176" s="1" t="str">
        <f t="shared" si="0"/>
        <v/>
      </c>
      <c r="B176" s="1" t="str">
        <f t="shared" si="1"/>
        <v/>
      </c>
      <c r="C176" s="1"/>
      <c r="D176" s="1" t="str">
        <f>IFERROR(IF(VLOOKUP($B176,案件管理!B:E,4,FALSE)="","",VLOOKUP($B176,案件管理!B:E,4,FALSE)),"")</f>
        <v/>
      </c>
      <c r="F176" s="5"/>
      <c r="G176" s="5"/>
      <c r="H176" s="1"/>
      <c r="I176" s="1"/>
      <c r="J176" s="1"/>
      <c r="K176" s="1"/>
      <c r="N176" s="5"/>
      <c r="O176" s="6"/>
    </row>
    <row r="177" spans="1:15" ht="18.75" customHeight="1" x14ac:dyDescent="0.25">
      <c r="A177" s="1" t="str">
        <f t="shared" si="0"/>
        <v/>
      </c>
      <c r="B177" s="1" t="str">
        <f t="shared" si="1"/>
        <v/>
      </c>
      <c r="C177" s="1"/>
      <c r="D177" s="1" t="str">
        <f>IFERROR(IF(VLOOKUP($B177,案件管理!B:E,4,FALSE)="","",VLOOKUP($B177,案件管理!B:E,4,FALSE)),"")</f>
        <v/>
      </c>
      <c r="F177" s="5"/>
      <c r="G177" s="5"/>
      <c r="H177" s="1"/>
      <c r="I177" s="1"/>
      <c r="J177" s="1"/>
      <c r="K177" s="1"/>
      <c r="N177" s="5"/>
      <c r="O177" s="6"/>
    </row>
    <row r="178" spans="1:15" ht="18.75" customHeight="1" x14ac:dyDescent="0.25">
      <c r="A178" s="1" t="str">
        <f t="shared" si="0"/>
        <v/>
      </c>
      <c r="B178" s="1" t="str">
        <f t="shared" si="1"/>
        <v/>
      </c>
      <c r="C178" s="1"/>
      <c r="D178" s="1" t="str">
        <f>IFERROR(IF(VLOOKUP($B178,案件管理!B:E,4,FALSE)="","",VLOOKUP($B178,案件管理!B:E,4,FALSE)),"")</f>
        <v/>
      </c>
      <c r="F178" s="5"/>
      <c r="G178" s="5"/>
      <c r="H178" s="1"/>
      <c r="I178" s="1"/>
      <c r="J178" s="1"/>
      <c r="K178" s="1"/>
      <c r="N178" s="5"/>
      <c r="O178" s="6"/>
    </row>
    <row r="179" spans="1:15" ht="18.75" customHeight="1" x14ac:dyDescent="0.25">
      <c r="A179" s="1" t="str">
        <f t="shared" si="0"/>
        <v/>
      </c>
      <c r="B179" s="1" t="str">
        <f t="shared" si="1"/>
        <v/>
      </c>
      <c r="C179" s="1"/>
      <c r="D179" s="1" t="str">
        <f>IFERROR(IF(VLOOKUP($B179,案件管理!B:E,4,FALSE)="","",VLOOKUP($B179,案件管理!B:E,4,FALSE)),"")</f>
        <v/>
      </c>
      <c r="F179" s="5"/>
      <c r="G179" s="5"/>
      <c r="H179" s="1"/>
      <c r="I179" s="1"/>
      <c r="J179" s="1"/>
      <c r="K179" s="1"/>
      <c r="N179" s="5"/>
      <c r="O179" s="6"/>
    </row>
    <row r="180" spans="1:15" ht="18.75" customHeight="1" x14ac:dyDescent="0.25">
      <c r="A180" s="1" t="str">
        <f t="shared" si="0"/>
        <v/>
      </c>
      <c r="B180" s="1" t="str">
        <f t="shared" si="1"/>
        <v/>
      </c>
      <c r="C180" s="1"/>
      <c r="D180" s="1" t="str">
        <f>IFERROR(IF(VLOOKUP($B180,案件管理!B:E,4,FALSE)="","",VLOOKUP($B180,案件管理!B:E,4,FALSE)),"")</f>
        <v/>
      </c>
      <c r="F180" s="5"/>
      <c r="G180" s="5"/>
      <c r="H180" s="1"/>
      <c r="I180" s="1"/>
      <c r="J180" s="1"/>
      <c r="K180" s="1"/>
      <c r="N180" s="5"/>
      <c r="O180" s="6"/>
    </row>
    <row r="181" spans="1:15" ht="18.75" customHeight="1" x14ac:dyDescent="0.25">
      <c r="A181" s="1" t="str">
        <f t="shared" si="0"/>
        <v/>
      </c>
      <c r="B181" s="1" t="str">
        <f t="shared" si="1"/>
        <v/>
      </c>
      <c r="C181" s="1"/>
      <c r="D181" s="1" t="str">
        <f>IFERROR(IF(VLOOKUP($B181,案件管理!B:E,4,FALSE)="","",VLOOKUP($B181,案件管理!B:E,4,FALSE)),"")</f>
        <v/>
      </c>
      <c r="F181" s="5"/>
      <c r="G181" s="5"/>
      <c r="H181" s="1"/>
      <c r="I181" s="1"/>
      <c r="J181" s="1"/>
      <c r="K181" s="1"/>
      <c r="N181" s="5"/>
      <c r="O181" s="6"/>
    </row>
    <row r="182" spans="1:15" ht="18.75" customHeight="1" x14ac:dyDescent="0.25">
      <c r="A182" s="1" t="str">
        <f t="shared" si="0"/>
        <v/>
      </c>
      <c r="B182" s="1" t="str">
        <f t="shared" si="1"/>
        <v/>
      </c>
      <c r="C182" s="1"/>
      <c r="D182" s="1" t="str">
        <f>IFERROR(IF(VLOOKUP($B182,案件管理!B:E,4,FALSE)="","",VLOOKUP($B182,案件管理!B:E,4,FALSE)),"")</f>
        <v/>
      </c>
      <c r="F182" s="5"/>
      <c r="G182" s="5"/>
      <c r="H182" s="1"/>
      <c r="I182" s="1"/>
      <c r="J182" s="1"/>
      <c r="K182" s="1"/>
      <c r="N182" s="5"/>
      <c r="O182" s="6"/>
    </row>
    <row r="183" spans="1:15" ht="18.75" customHeight="1" x14ac:dyDescent="0.25">
      <c r="A183" s="1" t="str">
        <f t="shared" si="0"/>
        <v/>
      </c>
      <c r="B183" s="1" t="str">
        <f t="shared" si="1"/>
        <v/>
      </c>
      <c r="C183" s="1"/>
      <c r="D183" s="1" t="str">
        <f>IFERROR(IF(VLOOKUP($B183,案件管理!B:E,4,FALSE)="","",VLOOKUP($B183,案件管理!B:E,4,FALSE)),"")</f>
        <v/>
      </c>
      <c r="F183" s="5"/>
      <c r="G183" s="5"/>
      <c r="H183" s="1"/>
      <c r="I183" s="1"/>
      <c r="J183" s="1"/>
      <c r="K183" s="1"/>
      <c r="N183" s="5"/>
      <c r="O183" s="6"/>
    </row>
    <row r="184" spans="1:15" ht="18.75" customHeight="1" x14ac:dyDescent="0.25">
      <c r="A184" s="1" t="str">
        <f t="shared" si="0"/>
        <v/>
      </c>
      <c r="B184" s="1" t="str">
        <f t="shared" si="1"/>
        <v/>
      </c>
      <c r="C184" s="1"/>
      <c r="D184" s="1" t="str">
        <f>IFERROR(IF(VLOOKUP($B184,案件管理!B:E,4,FALSE)="","",VLOOKUP($B184,案件管理!B:E,4,FALSE)),"")</f>
        <v/>
      </c>
      <c r="F184" s="5"/>
      <c r="G184" s="5"/>
      <c r="H184" s="1"/>
      <c r="I184" s="1"/>
      <c r="J184" s="1"/>
      <c r="K184" s="1"/>
      <c r="N184" s="5"/>
      <c r="O184" s="6"/>
    </row>
    <row r="185" spans="1:15" ht="18.75" customHeight="1" x14ac:dyDescent="0.25">
      <c r="A185" s="1" t="str">
        <f t="shared" si="0"/>
        <v/>
      </c>
      <c r="B185" s="1" t="str">
        <f t="shared" si="1"/>
        <v/>
      </c>
      <c r="C185" s="1"/>
      <c r="D185" s="1" t="str">
        <f>IFERROR(IF(VLOOKUP($B185,案件管理!B:E,4,FALSE)="","",VLOOKUP($B185,案件管理!B:E,4,FALSE)),"")</f>
        <v/>
      </c>
      <c r="F185" s="5"/>
      <c r="G185" s="5"/>
      <c r="H185" s="1"/>
      <c r="I185" s="1"/>
      <c r="J185" s="1"/>
      <c r="K185" s="1"/>
      <c r="N185" s="5"/>
      <c r="O185" s="6"/>
    </row>
    <row r="186" spans="1:15" ht="18.75" customHeight="1" x14ac:dyDescent="0.25">
      <c r="A186" s="1" t="str">
        <f t="shared" si="0"/>
        <v/>
      </c>
      <c r="B186" s="1" t="str">
        <f t="shared" si="1"/>
        <v/>
      </c>
      <c r="C186" s="1"/>
      <c r="D186" s="1" t="str">
        <f>IFERROR(IF(VLOOKUP($B186,案件管理!B:E,4,FALSE)="","",VLOOKUP($B186,案件管理!B:E,4,FALSE)),"")</f>
        <v/>
      </c>
      <c r="F186" s="5"/>
      <c r="G186" s="5"/>
      <c r="H186" s="1"/>
      <c r="I186" s="1"/>
      <c r="J186" s="1"/>
      <c r="K186" s="1"/>
      <c r="N186" s="5"/>
      <c r="O186" s="6"/>
    </row>
    <row r="187" spans="1:15" ht="18.75" customHeight="1" x14ac:dyDescent="0.25">
      <c r="A187" s="1" t="str">
        <f t="shared" si="0"/>
        <v/>
      </c>
      <c r="B187" s="1" t="str">
        <f t="shared" si="1"/>
        <v/>
      </c>
      <c r="C187" s="1"/>
      <c r="D187" s="1" t="str">
        <f>IFERROR(IF(VLOOKUP($B187,案件管理!B:E,4,FALSE)="","",VLOOKUP($B187,案件管理!B:E,4,FALSE)),"")</f>
        <v/>
      </c>
      <c r="F187" s="5"/>
      <c r="G187" s="5"/>
      <c r="H187" s="1"/>
      <c r="I187" s="1"/>
      <c r="J187" s="1"/>
      <c r="K187" s="1"/>
      <c r="N187" s="5"/>
      <c r="O187" s="6"/>
    </row>
    <row r="188" spans="1:15" ht="18.75" customHeight="1" x14ac:dyDescent="0.25">
      <c r="A188" s="1" t="str">
        <f t="shared" si="0"/>
        <v/>
      </c>
      <c r="B188" s="1" t="str">
        <f t="shared" si="1"/>
        <v/>
      </c>
      <c r="C188" s="1"/>
      <c r="D188" s="1" t="str">
        <f>IFERROR(IF(VLOOKUP($B188,案件管理!B:E,4,FALSE)="","",VLOOKUP($B188,案件管理!B:E,4,FALSE)),"")</f>
        <v/>
      </c>
      <c r="F188" s="5"/>
      <c r="G188" s="5"/>
      <c r="H188" s="1"/>
      <c r="I188" s="1"/>
      <c r="J188" s="1"/>
      <c r="K188" s="1"/>
      <c r="N188" s="5"/>
      <c r="O188" s="6"/>
    </row>
    <row r="189" spans="1:15" ht="18.75" customHeight="1" x14ac:dyDescent="0.25">
      <c r="A189" s="1" t="str">
        <f t="shared" si="0"/>
        <v/>
      </c>
      <c r="B189" s="1" t="str">
        <f t="shared" si="1"/>
        <v/>
      </c>
      <c r="C189" s="1"/>
      <c r="D189" s="1" t="str">
        <f>IFERROR(IF(VLOOKUP($B189,案件管理!B:E,4,FALSE)="","",VLOOKUP($B189,案件管理!B:E,4,FALSE)),"")</f>
        <v/>
      </c>
      <c r="F189" s="5"/>
      <c r="G189" s="5"/>
      <c r="H189" s="1"/>
      <c r="I189" s="1"/>
      <c r="J189" s="1"/>
      <c r="K189" s="1"/>
      <c r="N189" s="5"/>
      <c r="O189" s="6"/>
    </row>
    <row r="190" spans="1:15" ht="18.75" customHeight="1" x14ac:dyDescent="0.25">
      <c r="A190" s="1" t="str">
        <f t="shared" si="0"/>
        <v/>
      </c>
      <c r="B190" s="1" t="str">
        <f t="shared" si="1"/>
        <v/>
      </c>
      <c r="C190" s="1"/>
      <c r="D190" s="1" t="str">
        <f>IFERROR(IF(VLOOKUP($B190,案件管理!B:E,4,FALSE)="","",VLOOKUP($B190,案件管理!B:E,4,FALSE)),"")</f>
        <v/>
      </c>
      <c r="F190" s="5"/>
      <c r="G190" s="5"/>
      <c r="H190" s="1"/>
      <c r="I190" s="1"/>
      <c r="J190" s="1"/>
      <c r="K190" s="1"/>
      <c r="N190" s="5"/>
      <c r="O190" s="6"/>
    </row>
    <row r="191" spans="1:15" ht="18.75" customHeight="1" x14ac:dyDescent="0.25">
      <c r="A191" s="1" t="str">
        <f t="shared" si="0"/>
        <v/>
      </c>
      <c r="B191" s="1" t="str">
        <f t="shared" si="1"/>
        <v/>
      </c>
      <c r="C191" s="1"/>
      <c r="D191" s="1" t="str">
        <f>IFERROR(IF(VLOOKUP($B191,案件管理!B:E,4,FALSE)="","",VLOOKUP($B191,案件管理!B:E,4,FALSE)),"")</f>
        <v/>
      </c>
      <c r="F191" s="5"/>
      <c r="G191" s="5"/>
      <c r="H191" s="1"/>
      <c r="I191" s="1"/>
      <c r="J191" s="1"/>
      <c r="K191" s="1"/>
      <c r="N191" s="5"/>
      <c r="O191" s="6"/>
    </row>
    <row r="192" spans="1:15" ht="18.75" customHeight="1" x14ac:dyDescent="0.25">
      <c r="A192" s="1" t="str">
        <f t="shared" si="0"/>
        <v/>
      </c>
      <c r="B192" s="1" t="str">
        <f t="shared" si="1"/>
        <v/>
      </c>
      <c r="C192" s="1"/>
      <c r="D192" s="1" t="str">
        <f>IFERROR(IF(VLOOKUP($B192,案件管理!B:E,4,FALSE)="","",VLOOKUP($B192,案件管理!B:E,4,FALSE)),"")</f>
        <v/>
      </c>
      <c r="F192" s="5"/>
      <c r="G192" s="5"/>
      <c r="H192" s="1"/>
      <c r="I192" s="1"/>
      <c r="J192" s="1"/>
      <c r="K192" s="1"/>
      <c r="N192" s="5"/>
      <c r="O192" s="6"/>
    </row>
    <row r="193" spans="1:15" ht="18.75" customHeight="1" x14ac:dyDescent="0.25">
      <c r="A193" s="1" t="str">
        <f t="shared" si="0"/>
        <v/>
      </c>
      <c r="B193" s="1" t="str">
        <f t="shared" si="1"/>
        <v/>
      </c>
      <c r="C193" s="1"/>
      <c r="D193" s="1" t="str">
        <f>IFERROR(IF(VLOOKUP($B193,案件管理!B:E,4,FALSE)="","",VLOOKUP($B193,案件管理!B:E,4,FALSE)),"")</f>
        <v/>
      </c>
      <c r="F193" s="5"/>
      <c r="G193" s="5"/>
      <c r="H193" s="1"/>
      <c r="I193" s="1"/>
      <c r="J193" s="1"/>
      <c r="K193" s="1"/>
      <c r="N193" s="5"/>
      <c r="O193" s="6"/>
    </row>
    <row r="194" spans="1:15" ht="18.75" customHeight="1" x14ac:dyDescent="0.25">
      <c r="A194" s="1" t="str">
        <f t="shared" si="0"/>
        <v/>
      </c>
      <c r="B194" s="1" t="str">
        <f t="shared" si="1"/>
        <v/>
      </c>
      <c r="C194" s="1"/>
      <c r="D194" s="1" t="str">
        <f>IFERROR(IF(VLOOKUP($B194,案件管理!B:E,4,FALSE)="","",VLOOKUP($B194,案件管理!B:E,4,FALSE)),"")</f>
        <v/>
      </c>
      <c r="F194" s="5"/>
      <c r="G194" s="5"/>
      <c r="H194" s="1"/>
      <c r="I194" s="1"/>
      <c r="J194" s="1"/>
      <c r="K194" s="1"/>
      <c r="N194" s="5"/>
      <c r="O194" s="6"/>
    </row>
    <row r="195" spans="1:15" ht="18.75" customHeight="1" x14ac:dyDescent="0.25">
      <c r="A195" s="1" t="str">
        <f t="shared" si="0"/>
        <v/>
      </c>
      <c r="B195" s="1" t="str">
        <f t="shared" si="1"/>
        <v/>
      </c>
      <c r="C195" s="1"/>
      <c r="D195" s="1" t="str">
        <f>IFERROR(IF(VLOOKUP($B195,案件管理!B:E,4,FALSE)="","",VLOOKUP($B195,案件管理!B:E,4,FALSE)),"")</f>
        <v/>
      </c>
      <c r="F195" s="5"/>
      <c r="G195" s="5"/>
      <c r="H195" s="1"/>
      <c r="I195" s="1"/>
      <c r="J195" s="1"/>
      <c r="K195" s="1"/>
      <c r="N195" s="5"/>
      <c r="O195" s="6"/>
    </row>
    <row r="196" spans="1:15" ht="18.75" customHeight="1" x14ac:dyDescent="0.25">
      <c r="A196" s="1" t="str">
        <f t="shared" si="0"/>
        <v/>
      </c>
      <c r="B196" s="1" t="str">
        <f t="shared" si="1"/>
        <v/>
      </c>
      <c r="C196" s="1"/>
      <c r="D196" s="1" t="str">
        <f>IFERROR(IF(VLOOKUP($B196,案件管理!B:E,4,FALSE)="","",VLOOKUP($B196,案件管理!B:E,4,FALSE)),"")</f>
        <v/>
      </c>
      <c r="F196" s="5"/>
      <c r="G196" s="5"/>
      <c r="H196" s="1"/>
      <c r="I196" s="1"/>
      <c r="J196" s="1"/>
      <c r="K196" s="1"/>
      <c r="N196" s="5"/>
      <c r="O196" s="6"/>
    </row>
    <row r="197" spans="1:15" ht="18.75" customHeight="1" x14ac:dyDescent="0.25">
      <c r="A197" s="1" t="str">
        <f t="shared" si="0"/>
        <v/>
      </c>
      <c r="B197" s="1" t="str">
        <f t="shared" si="1"/>
        <v/>
      </c>
      <c r="C197" s="1"/>
      <c r="D197" s="1" t="str">
        <f>IFERROR(IF(VLOOKUP($B197,案件管理!B:E,4,FALSE)="","",VLOOKUP($B197,案件管理!B:E,4,FALSE)),"")</f>
        <v/>
      </c>
      <c r="F197" s="5"/>
      <c r="G197" s="5"/>
      <c r="H197" s="1"/>
      <c r="I197" s="1"/>
      <c r="J197" s="1"/>
      <c r="K197" s="1"/>
      <c r="N197" s="5"/>
      <c r="O197" s="6"/>
    </row>
    <row r="198" spans="1:15" ht="18.75" customHeight="1" x14ac:dyDescent="0.25">
      <c r="A198" s="1" t="str">
        <f t="shared" si="0"/>
        <v/>
      </c>
      <c r="B198" s="1" t="str">
        <f t="shared" si="1"/>
        <v/>
      </c>
      <c r="C198" s="1"/>
      <c r="D198" s="1" t="str">
        <f>IFERROR(IF(VLOOKUP($B198,案件管理!B:E,4,FALSE)="","",VLOOKUP($B198,案件管理!B:E,4,FALSE)),"")</f>
        <v/>
      </c>
      <c r="F198" s="5"/>
      <c r="G198" s="5"/>
      <c r="H198" s="1"/>
      <c r="I198" s="1"/>
      <c r="J198" s="1"/>
      <c r="K198" s="1"/>
      <c r="N198" s="5"/>
      <c r="O198" s="6"/>
    </row>
    <row r="199" spans="1:15" ht="18.75" customHeight="1" x14ac:dyDescent="0.25">
      <c r="A199" s="1" t="str">
        <f t="shared" si="0"/>
        <v/>
      </c>
      <c r="B199" s="1" t="str">
        <f t="shared" si="1"/>
        <v/>
      </c>
      <c r="C199" s="1"/>
      <c r="D199" s="1" t="str">
        <f>IFERROR(IF(VLOOKUP($B199,案件管理!B:E,4,FALSE)="","",VLOOKUP($B199,案件管理!B:E,4,FALSE)),"")</f>
        <v/>
      </c>
      <c r="F199" s="5"/>
      <c r="G199" s="5"/>
      <c r="H199" s="1"/>
      <c r="I199" s="1"/>
      <c r="J199" s="1"/>
      <c r="K199" s="1"/>
      <c r="N199" s="5"/>
      <c r="O199" s="6"/>
    </row>
    <row r="200" spans="1:15" ht="18.75" customHeight="1" x14ac:dyDescent="0.25">
      <c r="A200" s="1" t="str">
        <f t="shared" si="0"/>
        <v/>
      </c>
      <c r="B200" s="1" t="str">
        <f t="shared" si="1"/>
        <v/>
      </c>
      <c r="C200" s="1"/>
      <c r="D200" s="1" t="str">
        <f>IFERROR(IF(VLOOKUP($B200,案件管理!B:E,4,FALSE)="","",VLOOKUP($B200,案件管理!B:E,4,FALSE)),"")</f>
        <v/>
      </c>
      <c r="F200" s="5"/>
      <c r="G200" s="5"/>
      <c r="H200" s="1"/>
      <c r="I200" s="1"/>
      <c r="J200" s="1"/>
      <c r="K200" s="1"/>
      <c r="N200" s="5"/>
      <c r="O200" s="6"/>
    </row>
    <row r="201" spans="1:15" ht="18.75" customHeight="1" x14ac:dyDescent="0.25">
      <c r="A201" s="1" t="str">
        <f t="shared" si="0"/>
        <v/>
      </c>
      <c r="B201" s="1" t="str">
        <f t="shared" si="1"/>
        <v/>
      </c>
      <c r="C201" s="1"/>
      <c r="D201" s="1" t="str">
        <f>IFERROR(IF(VLOOKUP($B201,案件管理!B:E,4,FALSE)="","",VLOOKUP($B201,案件管理!B:E,4,FALSE)),"")</f>
        <v/>
      </c>
      <c r="F201" s="5"/>
      <c r="G201" s="5"/>
      <c r="H201" s="1"/>
      <c r="I201" s="1"/>
      <c r="J201" s="1"/>
      <c r="K201" s="1"/>
      <c r="N201" s="5"/>
      <c r="O201" s="6"/>
    </row>
    <row r="202" spans="1:15" ht="18.75" customHeight="1" x14ac:dyDescent="0.25">
      <c r="A202" s="1" t="str">
        <f t="shared" si="0"/>
        <v/>
      </c>
      <c r="B202" s="1" t="str">
        <f t="shared" si="1"/>
        <v/>
      </c>
      <c r="C202" s="1"/>
      <c r="D202" s="1" t="str">
        <f>IFERROR(IF(VLOOKUP($B202,案件管理!B:E,4,FALSE)="","",VLOOKUP($B202,案件管理!B:E,4,FALSE)),"")</f>
        <v/>
      </c>
      <c r="F202" s="5"/>
      <c r="G202" s="5"/>
      <c r="H202" s="1"/>
      <c r="I202" s="1"/>
      <c r="J202" s="1"/>
      <c r="K202" s="1"/>
      <c r="N202" s="5"/>
      <c r="O202" s="6"/>
    </row>
    <row r="203" spans="1:15" ht="18.75" customHeight="1" x14ac:dyDescent="0.25">
      <c r="A203" s="1" t="str">
        <f t="shared" si="0"/>
        <v/>
      </c>
      <c r="B203" s="1" t="str">
        <f t="shared" si="1"/>
        <v/>
      </c>
      <c r="C203" s="1"/>
      <c r="D203" s="1" t="str">
        <f>IFERROR(IF(VLOOKUP($B203,案件管理!B:E,4,FALSE)="","",VLOOKUP($B203,案件管理!B:E,4,FALSE)),"")</f>
        <v/>
      </c>
      <c r="F203" s="5"/>
      <c r="G203" s="5"/>
      <c r="H203" s="1"/>
      <c r="I203" s="1"/>
      <c r="J203" s="1"/>
      <c r="K203" s="1"/>
      <c r="N203" s="5"/>
      <c r="O203" s="6"/>
    </row>
    <row r="204" spans="1:15" ht="18.75" customHeight="1" x14ac:dyDescent="0.25">
      <c r="A204" s="1" t="str">
        <f t="shared" si="0"/>
        <v/>
      </c>
      <c r="B204" s="1" t="str">
        <f t="shared" si="1"/>
        <v/>
      </c>
      <c r="C204" s="1"/>
      <c r="D204" s="1" t="str">
        <f>IFERROR(IF(VLOOKUP($B204,案件管理!B:E,4,FALSE)="","",VLOOKUP($B204,案件管理!B:E,4,FALSE)),"")</f>
        <v/>
      </c>
      <c r="F204" s="5"/>
      <c r="G204" s="5"/>
      <c r="H204" s="1"/>
      <c r="I204" s="1"/>
      <c r="J204" s="1"/>
      <c r="K204" s="1"/>
      <c r="N204" s="5"/>
      <c r="O204" s="6"/>
    </row>
    <row r="205" spans="1:15" ht="18.75" customHeight="1" x14ac:dyDescent="0.25">
      <c r="A205" s="1" t="str">
        <f t="shared" si="0"/>
        <v/>
      </c>
      <c r="B205" s="1" t="str">
        <f t="shared" si="1"/>
        <v/>
      </c>
      <c r="C205" s="1"/>
      <c r="D205" s="1" t="str">
        <f>IFERROR(IF(VLOOKUP($B205,案件管理!B:E,4,FALSE)="","",VLOOKUP($B205,案件管理!B:E,4,FALSE)),"")</f>
        <v/>
      </c>
      <c r="F205" s="5"/>
      <c r="G205" s="5"/>
      <c r="H205" s="1"/>
      <c r="I205" s="1"/>
      <c r="J205" s="1"/>
      <c r="K205" s="1"/>
      <c r="N205" s="5"/>
      <c r="O205" s="6"/>
    </row>
    <row r="206" spans="1:15" ht="18.75" customHeight="1" x14ac:dyDescent="0.25">
      <c r="A206" s="1" t="str">
        <f t="shared" si="0"/>
        <v/>
      </c>
      <c r="B206" s="1" t="str">
        <f t="shared" si="1"/>
        <v/>
      </c>
      <c r="C206" s="1"/>
      <c r="D206" s="1" t="str">
        <f>IFERROR(IF(VLOOKUP($B206,案件管理!B:E,4,FALSE)="","",VLOOKUP($B206,案件管理!B:E,4,FALSE)),"")</f>
        <v/>
      </c>
      <c r="F206" s="5"/>
      <c r="G206" s="5"/>
      <c r="H206" s="1"/>
      <c r="I206" s="1"/>
      <c r="J206" s="1"/>
      <c r="K206" s="1"/>
      <c r="N206" s="5"/>
      <c r="O206" s="6"/>
    </row>
    <row r="207" spans="1:15" ht="18.75" customHeight="1" x14ac:dyDescent="0.25">
      <c r="A207" s="1" t="str">
        <f t="shared" si="0"/>
        <v/>
      </c>
      <c r="B207" s="1" t="str">
        <f t="shared" si="1"/>
        <v/>
      </c>
      <c r="C207" s="1"/>
      <c r="D207" s="1" t="str">
        <f>IFERROR(IF(VLOOKUP($B207,案件管理!B:E,4,FALSE)="","",VLOOKUP($B207,案件管理!B:E,4,FALSE)),"")</f>
        <v/>
      </c>
      <c r="F207" s="5"/>
      <c r="G207" s="5"/>
      <c r="H207" s="1"/>
      <c r="I207" s="1"/>
      <c r="J207" s="1"/>
      <c r="K207" s="1"/>
      <c r="N207" s="5"/>
      <c r="O207" s="6"/>
    </row>
    <row r="208" spans="1:15" ht="18.75" customHeight="1" x14ac:dyDescent="0.25">
      <c r="A208" s="1" t="str">
        <f t="shared" si="0"/>
        <v/>
      </c>
      <c r="B208" s="1" t="str">
        <f t="shared" si="1"/>
        <v/>
      </c>
      <c r="C208" s="1"/>
      <c r="D208" s="1" t="str">
        <f>IFERROR(IF(VLOOKUP($B208,案件管理!B:E,4,FALSE)="","",VLOOKUP($B208,案件管理!B:E,4,FALSE)),"")</f>
        <v/>
      </c>
      <c r="F208" s="5"/>
      <c r="G208" s="5"/>
      <c r="H208" s="1"/>
      <c r="I208" s="1"/>
      <c r="J208" s="1"/>
      <c r="K208" s="1"/>
      <c r="N208" s="5"/>
      <c r="O208" s="6"/>
    </row>
    <row r="209" spans="1:15" ht="18.75" customHeight="1" x14ac:dyDescent="0.25">
      <c r="A209" s="1" t="str">
        <f t="shared" si="0"/>
        <v/>
      </c>
      <c r="B209" s="1" t="str">
        <f t="shared" si="1"/>
        <v/>
      </c>
      <c r="C209" s="1"/>
      <c r="D209" s="1" t="str">
        <f>IFERROR(IF(VLOOKUP($B209,案件管理!B:E,4,FALSE)="","",VLOOKUP($B209,案件管理!B:E,4,FALSE)),"")</f>
        <v/>
      </c>
      <c r="F209" s="5"/>
      <c r="G209" s="5"/>
      <c r="H209" s="1"/>
      <c r="I209" s="1"/>
      <c r="J209" s="1"/>
      <c r="K209" s="1"/>
      <c r="N209" s="5"/>
      <c r="O209" s="6"/>
    </row>
    <row r="210" spans="1:15" ht="18.75" customHeight="1" x14ac:dyDescent="0.25">
      <c r="A210" s="1" t="str">
        <f t="shared" si="0"/>
        <v/>
      </c>
      <c r="B210" s="1" t="str">
        <f t="shared" si="1"/>
        <v/>
      </c>
      <c r="C210" s="1"/>
      <c r="D210" s="1" t="str">
        <f>IFERROR(IF(VLOOKUP($B210,案件管理!B:E,4,FALSE)="","",VLOOKUP($B210,案件管理!B:E,4,FALSE)),"")</f>
        <v/>
      </c>
      <c r="F210" s="5"/>
      <c r="G210" s="5"/>
      <c r="H210" s="1"/>
      <c r="I210" s="1"/>
      <c r="J210" s="1"/>
      <c r="K210" s="1"/>
      <c r="N210" s="5"/>
      <c r="O210" s="6"/>
    </row>
    <row r="211" spans="1:15" ht="18.75" customHeight="1" x14ac:dyDescent="0.25">
      <c r="A211" s="1" t="str">
        <f t="shared" si="0"/>
        <v/>
      </c>
      <c r="B211" s="1" t="str">
        <f t="shared" si="1"/>
        <v/>
      </c>
      <c r="C211" s="1"/>
      <c r="D211" s="1" t="str">
        <f>IFERROR(IF(VLOOKUP($B211,案件管理!B:E,4,FALSE)="","",VLOOKUP($B211,案件管理!B:E,4,FALSE)),"")</f>
        <v/>
      </c>
      <c r="F211" s="5"/>
      <c r="G211" s="5"/>
      <c r="H211" s="1"/>
      <c r="I211" s="1"/>
      <c r="J211" s="1"/>
      <c r="K211" s="1"/>
      <c r="N211" s="5"/>
      <c r="O211" s="6"/>
    </row>
    <row r="212" spans="1:15" ht="18.75" customHeight="1" x14ac:dyDescent="0.25">
      <c r="A212" s="1" t="str">
        <f t="shared" si="0"/>
        <v/>
      </c>
      <c r="B212" s="1" t="str">
        <f t="shared" si="1"/>
        <v/>
      </c>
      <c r="C212" s="1"/>
      <c r="D212" s="1" t="str">
        <f>IFERROR(IF(VLOOKUP($B212,案件管理!B:E,4,FALSE)="","",VLOOKUP($B212,案件管理!B:E,4,FALSE)),"")</f>
        <v/>
      </c>
      <c r="F212" s="5"/>
      <c r="G212" s="5"/>
      <c r="H212" s="1"/>
      <c r="I212" s="1"/>
      <c r="J212" s="1"/>
      <c r="K212" s="1"/>
      <c r="N212" s="5"/>
      <c r="O212" s="6"/>
    </row>
    <row r="213" spans="1:15" ht="18.75" customHeight="1" x14ac:dyDescent="0.25">
      <c r="A213" s="1" t="str">
        <f t="shared" si="0"/>
        <v/>
      </c>
      <c r="B213" s="1" t="str">
        <f t="shared" si="1"/>
        <v/>
      </c>
      <c r="C213" s="1"/>
      <c r="D213" s="1" t="str">
        <f>IFERROR(IF(VLOOKUP($B213,案件管理!B:E,4,FALSE)="","",VLOOKUP($B213,案件管理!B:E,4,FALSE)),"")</f>
        <v/>
      </c>
      <c r="F213" s="5"/>
      <c r="G213" s="5"/>
      <c r="H213" s="1"/>
      <c r="I213" s="1"/>
      <c r="J213" s="1"/>
      <c r="K213" s="1"/>
      <c r="N213" s="5"/>
      <c r="O213" s="6"/>
    </row>
    <row r="214" spans="1:15" ht="18.75" customHeight="1" x14ac:dyDescent="0.25">
      <c r="A214" s="1" t="str">
        <f t="shared" si="0"/>
        <v/>
      </c>
      <c r="B214" s="1" t="str">
        <f t="shared" si="1"/>
        <v/>
      </c>
      <c r="C214" s="1"/>
      <c r="D214" s="1" t="str">
        <f>IFERROR(IF(VLOOKUP($B214,案件管理!B:E,4,FALSE)="","",VLOOKUP($B214,案件管理!B:E,4,FALSE)),"")</f>
        <v/>
      </c>
      <c r="F214" s="5"/>
      <c r="G214" s="5"/>
      <c r="H214" s="1"/>
      <c r="I214" s="1"/>
      <c r="J214" s="1"/>
      <c r="K214" s="1"/>
      <c r="N214" s="5"/>
      <c r="O214" s="6"/>
    </row>
    <row r="215" spans="1:15" ht="18.75" customHeight="1" x14ac:dyDescent="0.25">
      <c r="A215" s="1" t="str">
        <f t="shared" si="0"/>
        <v/>
      </c>
      <c r="B215" s="1" t="str">
        <f t="shared" si="1"/>
        <v/>
      </c>
      <c r="C215" s="1"/>
      <c r="D215" s="1" t="str">
        <f>IFERROR(IF(VLOOKUP($B215,案件管理!B:E,4,FALSE)="","",VLOOKUP($B215,案件管理!B:E,4,FALSE)),"")</f>
        <v/>
      </c>
      <c r="F215" s="5"/>
      <c r="G215" s="5"/>
      <c r="H215" s="1"/>
      <c r="I215" s="1"/>
      <c r="J215" s="1"/>
      <c r="K215" s="1"/>
      <c r="N215" s="5"/>
      <c r="O215" s="6"/>
    </row>
    <row r="216" spans="1:15" ht="18.75" customHeight="1" x14ac:dyDescent="0.25">
      <c r="A216" s="1" t="str">
        <f t="shared" si="0"/>
        <v/>
      </c>
      <c r="B216" s="1" t="str">
        <f t="shared" si="1"/>
        <v/>
      </c>
      <c r="C216" s="1"/>
      <c r="D216" s="1" t="str">
        <f>IFERROR(IF(VLOOKUP($B216,案件管理!B:E,4,FALSE)="","",VLOOKUP($B216,案件管理!B:E,4,FALSE)),"")</f>
        <v/>
      </c>
      <c r="F216" s="5"/>
      <c r="G216" s="5"/>
      <c r="H216" s="1"/>
      <c r="I216" s="1"/>
      <c r="J216" s="1"/>
      <c r="K216" s="1"/>
      <c r="N216" s="5"/>
      <c r="O216" s="6"/>
    </row>
    <row r="217" spans="1:15" ht="18.75" customHeight="1" x14ac:dyDescent="0.25">
      <c r="A217" s="1" t="str">
        <f t="shared" si="0"/>
        <v/>
      </c>
      <c r="B217" s="1" t="str">
        <f t="shared" si="1"/>
        <v/>
      </c>
      <c r="C217" s="1"/>
      <c r="D217" s="1" t="str">
        <f>IFERROR(IF(VLOOKUP($B217,案件管理!B:E,4,FALSE)="","",VLOOKUP($B217,案件管理!B:E,4,FALSE)),"")</f>
        <v/>
      </c>
      <c r="F217" s="5"/>
      <c r="G217" s="5"/>
      <c r="H217" s="1"/>
      <c r="I217" s="1"/>
      <c r="J217" s="1"/>
      <c r="K217" s="1"/>
      <c r="N217" s="5"/>
      <c r="O217" s="6"/>
    </row>
    <row r="218" spans="1:15" ht="18.75" customHeight="1" x14ac:dyDescent="0.25">
      <c r="A218" s="1" t="str">
        <f t="shared" si="0"/>
        <v/>
      </c>
      <c r="B218" s="1" t="str">
        <f t="shared" si="1"/>
        <v/>
      </c>
      <c r="C218" s="1"/>
      <c r="D218" s="1" t="str">
        <f>IFERROR(IF(VLOOKUP($B218,案件管理!B:E,4,FALSE)="","",VLOOKUP($B218,案件管理!B:E,4,FALSE)),"")</f>
        <v/>
      </c>
      <c r="F218" s="5"/>
      <c r="G218" s="5"/>
      <c r="H218" s="1"/>
      <c r="I218" s="1"/>
      <c r="J218" s="1"/>
      <c r="K218" s="1"/>
      <c r="N218" s="5"/>
      <c r="O218" s="6"/>
    </row>
    <row r="219" spans="1:15" ht="18.75" customHeight="1" x14ac:dyDescent="0.25">
      <c r="A219" s="1" t="str">
        <f t="shared" si="0"/>
        <v/>
      </c>
      <c r="B219" s="1" t="str">
        <f t="shared" si="1"/>
        <v/>
      </c>
      <c r="C219" s="1"/>
      <c r="D219" s="1" t="str">
        <f>IFERROR(IF(VLOOKUP($B219,案件管理!B:E,4,FALSE)="","",VLOOKUP($B219,案件管理!B:E,4,FALSE)),"")</f>
        <v/>
      </c>
      <c r="F219" s="5"/>
      <c r="G219" s="5"/>
      <c r="H219" s="1"/>
      <c r="I219" s="1"/>
      <c r="J219" s="1"/>
      <c r="K219" s="1"/>
      <c r="N219" s="5"/>
      <c r="O219" s="6"/>
    </row>
    <row r="220" spans="1:15" ht="18.75" customHeight="1" x14ac:dyDescent="0.25">
      <c r="A220" s="1" t="str">
        <f t="shared" si="0"/>
        <v/>
      </c>
      <c r="B220" s="1" t="str">
        <f t="shared" si="1"/>
        <v/>
      </c>
      <c r="C220" s="1"/>
      <c r="D220" s="1" t="str">
        <f>IFERROR(IF(VLOOKUP($B220,案件管理!B:E,4,FALSE)="","",VLOOKUP($B220,案件管理!B:E,4,FALSE)),"")</f>
        <v/>
      </c>
      <c r="F220" s="5"/>
      <c r="G220" s="5"/>
      <c r="H220" s="1"/>
      <c r="I220" s="1"/>
      <c r="J220" s="1"/>
      <c r="K220" s="1"/>
      <c r="N220" s="5"/>
      <c r="O220" s="6"/>
    </row>
    <row r="221" spans="1:15" ht="18.75" customHeight="1" x14ac:dyDescent="0.25">
      <c r="A221" s="1" t="str">
        <f t="shared" si="0"/>
        <v/>
      </c>
      <c r="B221" s="1" t="str">
        <f t="shared" si="1"/>
        <v/>
      </c>
      <c r="C221" s="1"/>
      <c r="D221" s="1" t="str">
        <f>IFERROR(IF(VLOOKUP($B221,案件管理!B:E,4,FALSE)="","",VLOOKUP($B221,案件管理!B:E,4,FALSE)),"")</f>
        <v/>
      </c>
      <c r="F221" s="5"/>
      <c r="G221" s="5"/>
      <c r="H221" s="1"/>
      <c r="I221" s="1"/>
      <c r="J221" s="1"/>
      <c r="K221" s="1"/>
      <c r="N221" s="5"/>
      <c r="O221" s="6"/>
    </row>
    <row r="222" spans="1:15" ht="18.75" customHeight="1" x14ac:dyDescent="0.25">
      <c r="A222" s="1" t="str">
        <f t="shared" si="0"/>
        <v/>
      </c>
      <c r="B222" s="1" t="str">
        <f t="shared" si="1"/>
        <v/>
      </c>
      <c r="C222" s="1"/>
      <c r="D222" s="1" t="str">
        <f>IFERROR(IF(VLOOKUP($B222,案件管理!B:E,4,FALSE)="","",VLOOKUP($B222,案件管理!B:E,4,FALSE)),"")</f>
        <v/>
      </c>
      <c r="F222" s="5"/>
      <c r="G222" s="5"/>
      <c r="H222" s="1"/>
      <c r="I222" s="1"/>
      <c r="J222" s="1"/>
      <c r="K222" s="1"/>
      <c r="N222" s="5"/>
      <c r="O222" s="6"/>
    </row>
    <row r="223" spans="1:15" ht="18.75" customHeight="1" x14ac:dyDescent="0.25">
      <c r="A223" s="1" t="str">
        <f t="shared" si="0"/>
        <v/>
      </c>
      <c r="B223" s="1" t="str">
        <f t="shared" si="1"/>
        <v/>
      </c>
      <c r="C223" s="1"/>
      <c r="D223" s="1" t="str">
        <f>IFERROR(IF(VLOOKUP($B223,案件管理!B:E,4,FALSE)="","",VLOOKUP($B223,案件管理!B:E,4,FALSE)),"")</f>
        <v/>
      </c>
      <c r="F223" s="5"/>
      <c r="G223" s="5"/>
      <c r="H223" s="1"/>
      <c r="I223" s="1"/>
      <c r="J223" s="1"/>
      <c r="K223" s="1"/>
      <c r="N223" s="5"/>
      <c r="O223" s="6"/>
    </row>
    <row r="224" spans="1:15" ht="18.75" customHeight="1" x14ac:dyDescent="0.25">
      <c r="A224" s="1" t="str">
        <f t="shared" si="0"/>
        <v/>
      </c>
      <c r="B224" s="1" t="str">
        <f t="shared" si="1"/>
        <v/>
      </c>
      <c r="C224" s="1"/>
      <c r="D224" s="1" t="str">
        <f>IFERROR(IF(VLOOKUP($B224,案件管理!B:E,4,FALSE)="","",VLOOKUP($B224,案件管理!B:E,4,FALSE)),"")</f>
        <v/>
      </c>
      <c r="F224" s="5"/>
      <c r="G224" s="5"/>
      <c r="H224" s="1"/>
      <c r="I224" s="1"/>
      <c r="J224" s="1"/>
      <c r="K224" s="1"/>
      <c r="N224" s="5"/>
      <c r="O224" s="6"/>
    </row>
    <row r="225" spans="1:15" ht="18.75" customHeight="1" x14ac:dyDescent="0.25">
      <c r="A225" s="1" t="str">
        <f t="shared" si="0"/>
        <v/>
      </c>
      <c r="B225" s="1" t="str">
        <f t="shared" si="1"/>
        <v/>
      </c>
      <c r="C225" s="1"/>
      <c r="D225" s="1" t="str">
        <f>IFERROR(IF(VLOOKUP($B225,案件管理!B:E,4,FALSE)="","",VLOOKUP($B225,案件管理!B:E,4,FALSE)),"")</f>
        <v/>
      </c>
      <c r="F225" s="5"/>
      <c r="G225" s="5"/>
      <c r="H225" s="1"/>
      <c r="I225" s="1"/>
      <c r="J225" s="1"/>
      <c r="K225" s="1"/>
      <c r="N225" s="5"/>
      <c r="O225" s="6"/>
    </row>
    <row r="226" spans="1:15" ht="18.75" customHeight="1" x14ac:dyDescent="0.25">
      <c r="A226" s="1" t="str">
        <f t="shared" si="0"/>
        <v/>
      </c>
      <c r="B226" s="1" t="str">
        <f t="shared" si="1"/>
        <v/>
      </c>
      <c r="C226" s="1"/>
      <c r="D226" s="1" t="str">
        <f>IFERROR(IF(VLOOKUP($B226,案件管理!B:E,4,FALSE)="","",VLOOKUP($B226,案件管理!B:E,4,FALSE)),"")</f>
        <v/>
      </c>
      <c r="F226" s="5"/>
      <c r="G226" s="5"/>
      <c r="H226" s="1"/>
      <c r="I226" s="1"/>
      <c r="J226" s="1"/>
      <c r="K226" s="1"/>
      <c r="N226" s="5"/>
      <c r="O226" s="6"/>
    </row>
    <row r="227" spans="1:15" ht="18.75" customHeight="1" x14ac:dyDescent="0.25">
      <c r="A227" s="1" t="str">
        <f t="shared" si="0"/>
        <v/>
      </c>
      <c r="B227" s="1" t="str">
        <f t="shared" si="1"/>
        <v/>
      </c>
      <c r="C227" s="1"/>
      <c r="D227" s="1" t="str">
        <f>IFERROR(IF(VLOOKUP($B227,案件管理!B:E,4,FALSE)="","",VLOOKUP($B227,案件管理!B:E,4,FALSE)),"")</f>
        <v/>
      </c>
      <c r="F227" s="5"/>
      <c r="G227" s="5"/>
      <c r="H227" s="1"/>
      <c r="I227" s="1"/>
      <c r="J227" s="1"/>
      <c r="K227" s="1"/>
      <c r="N227" s="5"/>
      <c r="O227" s="6"/>
    </row>
    <row r="228" spans="1:15" ht="18.75" customHeight="1" x14ac:dyDescent="0.25">
      <c r="A228" s="1" t="str">
        <f t="shared" si="0"/>
        <v/>
      </c>
      <c r="B228" s="1" t="str">
        <f t="shared" si="1"/>
        <v/>
      </c>
      <c r="C228" s="1"/>
      <c r="D228" s="1" t="str">
        <f>IFERROR(IF(VLOOKUP($B228,案件管理!B:E,4,FALSE)="","",VLOOKUP($B228,案件管理!B:E,4,FALSE)),"")</f>
        <v/>
      </c>
      <c r="F228" s="5"/>
      <c r="G228" s="5"/>
      <c r="H228" s="1"/>
      <c r="I228" s="1"/>
      <c r="J228" s="1"/>
      <c r="K228" s="1"/>
      <c r="N228" s="5"/>
      <c r="O228" s="6"/>
    </row>
    <row r="229" spans="1:15" ht="18.75" customHeight="1" x14ac:dyDescent="0.25">
      <c r="A229" s="1" t="str">
        <f t="shared" si="0"/>
        <v/>
      </c>
      <c r="B229" s="1" t="str">
        <f t="shared" si="1"/>
        <v/>
      </c>
      <c r="C229" s="1"/>
      <c r="D229" s="1" t="str">
        <f>IFERROR(IF(VLOOKUP($B229,案件管理!B:E,4,FALSE)="","",VLOOKUP($B229,案件管理!B:E,4,FALSE)),"")</f>
        <v/>
      </c>
      <c r="F229" s="5"/>
      <c r="G229" s="5"/>
      <c r="H229" s="1"/>
      <c r="I229" s="1"/>
      <c r="J229" s="1"/>
      <c r="K229" s="1"/>
      <c r="N229" s="5"/>
      <c r="O229" s="6"/>
    </row>
    <row r="230" spans="1:15" ht="18.75" customHeight="1" x14ac:dyDescent="0.25">
      <c r="A230" s="1" t="str">
        <f t="shared" si="0"/>
        <v/>
      </c>
      <c r="B230" s="1" t="str">
        <f t="shared" si="1"/>
        <v/>
      </c>
      <c r="C230" s="1"/>
      <c r="D230" s="1" t="str">
        <f>IFERROR(IF(VLOOKUP($B230,案件管理!B:E,4,FALSE)="","",VLOOKUP($B230,案件管理!B:E,4,FALSE)),"")</f>
        <v/>
      </c>
      <c r="F230" s="5"/>
      <c r="G230" s="5"/>
      <c r="H230" s="1"/>
      <c r="I230" s="1"/>
      <c r="J230" s="1"/>
      <c r="K230" s="1"/>
      <c r="N230" s="5"/>
      <c r="O230" s="6"/>
    </row>
    <row r="231" spans="1:15" ht="18.75" customHeight="1" x14ac:dyDescent="0.25">
      <c r="A231" s="1" t="str">
        <f t="shared" si="0"/>
        <v/>
      </c>
      <c r="B231" s="1" t="str">
        <f t="shared" si="1"/>
        <v/>
      </c>
      <c r="C231" s="1"/>
      <c r="D231" s="1" t="str">
        <f>IFERROR(IF(VLOOKUP($B231,案件管理!B:E,4,FALSE)="","",VLOOKUP($B231,案件管理!B:E,4,FALSE)),"")</f>
        <v/>
      </c>
      <c r="F231" s="5"/>
      <c r="G231" s="5"/>
      <c r="H231" s="1"/>
      <c r="I231" s="1"/>
      <c r="J231" s="1"/>
      <c r="K231" s="1"/>
      <c r="N231" s="5"/>
      <c r="O231" s="6"/>
    </row>
    <row r="232" spans="1:15" ht="18.75" customHeight="1" x14ac:dyDescent="0.25">
      <c r="A232" s="1" t="str">
        <f t="shared" si="0"/>
        <v/>
      </c>
      <c r="B232" s="1" t="str">
        <f t="shared" si="1"/>
        <v/>
      </c>
      <c r="C232" s="1"/>
      <c r="D232" s="1" t="str">
        <f>IFERROR(IF(VLOOKUP($B232,案件管理!B:E,4,FALSE)="","",VLOOKUP($B232,案件管理!B:E,4,FALSE)),"")</f>
        <v/>
      </c>
      <c r="F232" s="5"/>
      <c r="G232" s="5"/>
      <c r="H232" s="1"/>
      <c r="I232" s="1"/>
      <c r="J232" s="1"/>
      <c r="K232" s="1"/>
      <c r="N232" s="5"/>
      <c r="O232" s="6"/>
    </row>
    <row r="233" spans="1:15" ht="18.75" customHeight="1" x14ac:dyDescent="0.25">
      <c r="A233" s="1" t="str">
        <f t="shared" si="0"/>
        <v/>
      </c>
      <c r="B233" s="1" t="str">
        <f t="shared" si="1"/>
        <v/>
      </c>
      <c r="C233" s="1"/>
      <c r="D233" s="1" t="str">
        <f>IFERROR(IF(VLOOKUP($B233,案件管理!B:E,4,FALSE)="","",VLOOKUP($B233,案件管理!B:E,4,FALSE)),"")</f>
        <v/>
      </c>
      <c r="F233" s="5"/>
      <c r="G233" s="5"/>
      <c r="H233" s="1"/>
      <c r="I233" s="1"/>
      <c r="J233" s="1"/>
      <c r="K233" s="1"/>
      <c r="N233" s="5"/>
      <c r="O233" s="6"/>
    </row>
    <row r="234" spans="1:15" ht="18.75" customHeight="1" x14ac:dyDescent="0.25">
      <c r="A234" s="1" t="str">
        <f t="shared" si="0"/>
        <v/>
      </c>
      <c r="B234" s="1" t="str">
        <f t="shared" si="1"/>
        <v/>
      </c>
      <c r="C234" s="1"/>
      <c r="D234" s="1" t="str">
        <f>IFERROR(IF(VLOOKUP($B234,案件管理!B:E,4,FALSE)="","",VLOOKUP($B234,案件管理!B:E,4,FALSE)),"")</f>
        <v/>
      </c>
      <c r="F234" s="5"/>
      <c r="G234" s="5"/>
      <c r="H234" s="1"/>
      <c r="I234" s="1"/>
      <c r="J234" s="1"/>
      <c r="K234" s="1"/>
      <c r="N234" s="5"/>
      <c r="O234" s="6"/>
    </row>
    <row r="235" spans="1:15" ht="18.75" customHeight="1" x14ac:dyDescent="0.25">
      <c r="A235" s="1" t="str">
        <f t="shared" si="0"/>
        <v/>
      </c>
      <c r="B235" s="1" t="str">
        <f t="shared" si="1"/>
        <v/>
      </c>
      <c r="C235" s="1"/>
      <c r="D235" s="1" t="str">
        <f>IFERROR(IF(VLOOKUP($B235,案件管理!B:E,4,FALSE)="","",VLOOKUP($B235,案件管理!B:E,4,FALSE)),"")</f>
        <v/>
      </c>
      <c r="F235" s="5"/>
      <c r="G235" s="5"/>
      <c r="H235" s="1"/>
      <c r="I235" s="1"/>
      <c r="J235" s="1"/>
      <c r="K235" s="1"/>
      <c r="N235" s="5"/>
      <c r="O235" s="6"/>
    </row>
    <row r="236" spans="1:15" ht="18.75" customHeight="1" x14ac:dyDescent="0.25">
      <c r="A236" s="1" t="str">
        <f t="shared" si="0"/>
        <v/>
      </c>
      <c r="B236" s="1" t="str">
        <f t="shared" si="1"/>
        <v/>
      </c>
      <c r="C236" s="1"/>
      <c r="D236" s="1" t="str">
        <f>IFERROR(IF(VLOOKUP($B236,案件管理!B:E,4,FALSE)="","",VLOOKUP($B236,案件管理!B:E,4,FALSE)),"")</f>
        <v/>
      </c>
      <c r="F236" s="5"/>
      <c r="G236" s="5"/>
      <c r="H236" s="1"/>
      <c r="I236" s="1"/>
      <c r="J236" s="1"/>
      <c r="K236" s="1"/>
      <c r="N236" s="5"/>
      <c r="O236" s="6"/>
    </row>
    <row r="237" spans="1:15" ht="18.75" customHeight="1" x14ac:dyDescent="0.25">
      <c r="A237" s="1" t="str">
        <f t="shared" si="0"/>
        <v/>
      </c>
      <c r="B237" s="1" t="str">
        <f t="shared" si="1"/>
        <v/>
      </c>
      <c r="C237" s="1"/>
      <c r="D237" s="1" t="str">
        <f>IFERROR(IF(VLOOKUP($B237,案件管理!B:E,4,FALSE)="","",VLOOKUP($B237,案件管理!B:E,4,FALSE)),"")</f>
        <v/>
      </c>
      <c r="F237" s="5"/>
      <c r="G237" s="5"/>
      <c r="H237" s="1"/>
      <c r="I237" s="1"/>
      <c r="J237" s="1"/>
      <c r="K237" s="1"/>
      <c r="N237" s="5"/>
      <c r="O237" s="6"/>
    </row>
    <row r="238" spans="1:15" ht="18.75" customHeight="1" x14ac:dyDescent="0.25">
      <c r="A238" s="1" t="str">
        <f t="shared" si="0"/>
        <v/>
      </c>
      <c r="B238" s="1" t="str">
        <f t="shared" si="1"/>
        <v/>
      </c>
      <c r="C238" s="1"/>
      <c r="D238" s="1" t="str">
        <f>IFERROR(IF(VLOOKUP($B238,案件管理!B:E,4,FALSE)="","",VLOOKUP($B238,案件管理!B:E,4,FALSE)),"")</f>
        <v/>
      </c>
      <c r="F238" s="5"/>
      <c r="G238" s="5"/>
      <c r="H238" s="1"/>
      <c r="I238" s="1"/>
      <c r="J238" s="1"/>
      <c r="K238" s="1"/>
      <c r="N238" s="5"/>
      <c r="O238" s="6"/>
    </row>
    <row r="239" spans="1:15" ht="18.75" customHeight="1" x14ac:dyDescent="0.25">
      <c r="A239" s="1" t="str">
        <f t="shared" si="0"/>
        <v/>
      </c>
      <c r="B239" s="1" t="str">
        <f t="shared" si="1"/>
        <v/>
      </c>
      <c r="C239" s="1"/>
      <c r="D239" s="1" t="str">
        <f>IFERROR(IF(VLOOKUP($B239,案件管理!B:E,4,FALSE)="","",VLOOKUP($B239,案件管理!B:E,4,FALSE)),"")</f>
        <v/>
      </c>
      <c r="F239" s="5"/>
      <c r="G239" s="5"/>
      <c r="H239" s="1"/>
      <c r="I239" s="1"/>
      <c r="J239" s="1"/>
      <c r="K239" s="1"/>
      <c r="N239" s="5"/>
      <c r="O239" s="6"/>
    </row>
    <row r="240" spans="1:15" ht="18.75" customHeight="1" x14ac:dyDescent="0.25">
      <c r="A240" s="1" t="str">
        <f t="shared" si="0"/>
        <v/>
      </c>
      <c r="B240" s="1" t="str">
        <f t="shared" si="1"/>
        <v/>
      </c>
      <c r="C240" s="1"/>
      <c r="D240" s="1" t="str">
        <f>IFERROR(IF(VLOOKUP($B240,案件管理!B:E,4,FALSE)="","",VLOOKUP($B240,案件管理!B:E,4,FALSE)),"")</f>
        <v/>
      </c>
      <c r="F240" s="5"/>
      <c r="G240" s="5"/>
      <c r="H240" s="1"/>
      <c r="I240" s="1"/>
      <c r="J240" s="1"/>
      <c r="K240" s="1"/>
      <c r="N240" s="5"/>
      <c r="O240" s="6"/>
    </row>
    <row r="241" spans="1:15" ht="18.75" customHeight="1" x14ac:dyDescent="0.25">
      <c r="A241" s="1" t="str">
        <f t="shared" si="0"/>
        <v/>
      </c>
      <c r="B241" s="1" t="str">
        <f t="shared" si="1"/>
        <v/>
      </c>
      <c r="C241" s="1"/>
      <c r="D241" s="1" t="str">
        <f>IFERROR(IF(VLOOKUP($B241,案件管理!B:E,4,FALSE)="","",VLOOKUP($B241,案件管理!B:E,4,FALSE)),"")</f>
        <v/>
      </c>
      <c r="F241" s="5"/>
      <c r="G241" s="5"/>
      <c r="H241" s="1"/>
      <c r="I241" s="1"/>
      <c r="J241" s="1"/>
      <c r="K241" s="1"/>
      <c r="N241" s="5"/>
      <c r="O241" s="6"/>
    </row>
    <row r="242" spans="1:15" ht="18.75" customHeight="1" x14ac:dyDescent="0.25">
      <c r="A242" s="1" t="str">
        <f t="shared" si="0"/>
        <v/>
      </c>
      <c r="B242" s="1" t="str">
        <f t="shared" si="1"/>
        <v/>
      </c>
      <c r="C242" s="1"/>
      <c r="D242" s="1" t="str">
        <f>IFERROR(IF(VLOOKUP($B242,案件管理!B:E,4,FALSE)="","",VLOOKUP($B242,案件管理!B:E,4,FALSE)),"")</f>
        <v/>
      </c>
      <c r="F242" s="5"/>
      <c r="G242" s="5"/>
      <c r="H242" s="1"/>
      <c r="I242" s="1"/>
      <c r="J242" s="1"/>
      <c r="K242" s="1"/>
      <c r="N242" s="5"/>
      <c r="O242" s="6"/>
    </row>
    <row r="243" spans="1:15" ht="18.75" customHeight="1" x14ac:dyDescent="0.25">
      <c r="A243" s="1" t="str">
        <f t="shared" si="0"/>
        <v/>
      </c>
      <c r="B243" s="1" t="str">
        <f t="shared" si="1"/>
        <v/>
      </c>
      <c r="C243" s="1"/>
      <c r="D243" s="1" t="str">
        <f>IFERROR(IF(VLOOKUP($B243,案件管理!B:E,4,FALSE)="","",VLOOKUP($B243,案件管理!B:E,4,FALSE)),"")</f>
        <v/>
      </c>
      <c r="F243" s="5"/>
      <c r="G243" s="5"/>
      <c r="H243" s="1"/>
      <c r="I243" s="1"/>
      <c r="J243" s="1"/>
      <c r="K243" s="1"/>
      <c r="N243" s="5"/>
      <c r="O243" s="6"/>
    </row>
    <row r="244" spans="1:15" ht="18.75" customHeight="1" x14ac:dyDescent="0.25">
      <c r="A244" s="1" t="str">
        <f t="shared" si="0"/>
        <v/>
      </c>
      <c r="B244" s="1" t="str">
        <f t="shared" si="1"/>
        <v/>
      </c>
      <c r="C244" s="1"/>
      <c r="D244" s="1" t="str">
        <f>IFERROR(IF(VLOOKUP($B244,案件管理!B:E,4,FALSE)="","",VLOOKUP($B244,案件管理!B:E,4,FALSE)),"")</f>
        <v/>
      </c>
      <c r="F244" s="5"/>
      <c r="G244" s="5"/>
      <c r="H244" s="1"/>
      <c r="I244" s="1"/>
      <c r="J244" s="1"/>
      <c r="K244" s="1"/>
      <c r="N244" s="5"/>
      <c r="O244" s="6"/>
    </row>
    <row r="245" spans="1:15" ht="18.75" customHeight="1" x14ac:dyDescent="0.25">
      <c r="A245" s="1" t="str">
        <f t="shared" si="0"/>
        <v/>
      </c>
      <c r="B245" s="1" t="str">
        <f t="shared" si="1"/>
        <v/>
      </c>
      <c r="C245" s="1"/>
      <c r="D245" s="1" t="str">
        <f>IFERROR(IF(VLOOKUP($B245,案件管理!B:E,4,FALSE)="","",VLOOKUP($B245,案件管理!B:E,4,FALSE)),"")</f>
        <v/>
      </c>
      <c r="F245" s="5"/>
      <c r="G245" s="5"/>
      <c r="H245" s="1"/>
      <c r="I245" s="1"/>
      <c r="J245" s="1"/>
      <c r="K245" s="1"/>
      <c r="N245" s="5"/>
      <c r="O245" s="6"/>
    </row>
    <row r="246" spans="1:15" ht="18.75" customHeight="1" x14ac:dyDescent="0.25">
      <c r="A246" s="1" t="str">
        <f t="shared" si="0"/>
        <v/>
      </c>
      <c r="B246" s="1" t="str">
        <f t="shared" si="1"/>
        <v/>
      </c>
      <c r="C246" s="1"/>
      <c r="D246" s="1" t="str">
        <f>IFERROR(IF(VLOOKUP($B246,案件管理!B:E,4,FALSE)="","",VLOOKUP($B246,案件管理!B:E,4,FALSE)),"")</f>
        <v/>
      </c>
      <c r="F246" s="5"/>
      <c r="G246" s="5"/>
      <c r="H246" s="1"/>
      <c r="I246" s="1"/>
      <c r="J246" s="1"/>
      <c r="K246" s="1"/>
      <c r="N246" s="5"/>
      <c r="O246" s="6"/>
    </row>
    <row r="247" spans="1:15" ht="18.75" customHeight="1" x14ac:dyDescent="0.25">
      <c r="A247" s="1" t="str">
        <f t="shared" si="0"/>
        <v/>
      </c>
      <c r="B247" s="1" t="str">
        <f t="shared" si="1"/>
        <v/>
      </c>
      <c r="C247" s="1"/>
      <c r="D247" s="1" t="str">
        <f>IFERROR(IF(VLOOKUP($B247,案件管理!B:E,4,FALSE)="","",VLOOKUP($B247,案件管理!B:E,4,FALSE)),"")</f>
        <v/>
      </c>
      <c r="F247" s="5"/>
      <c r="G247" s="5"/>
      <c r="H247" s="1"/>
      <c r="I247" s="1"/>
      <c r="J247" s="1"/>
      <c r="K247" s="1"/>
      <c r="N247" s="5"/>
      <c r="O247" s="6"/>
    </row>
    <row r="248" spans="1:15" ht="18.75" customHeight="1" x14ac:dyDescent="0.25">
      <c r="A248" s="1" t="str">
        <f t="shared" si="0"/>
        <v/>
      </c>
      <c r="B248" s="1" t="str">
        <f t="shared" si="1"/>
        <v/>
      </c>
      <c r="C248" s="1"/>
      <c r="D248" s="1" t="str">
        <f>IFERROR(IF(VLOOKUP($B248,案件管理!B:E,4,FALSE)="","",VLOOKUP($B248,案件管理!B:E,4,FALSE)),"")</f>
        <v/>
      </c>
      <c r="F248" s="5"/>
      <c r="G248" s="5"/>
      <c r="H248" s="1"/>
      <c r="I248" s="1"/>
      <c r="J248" s="1"/>
      <c r="K248" s="1"/>
      <c r="N248" s="5"/>
      <c r="O248" s="6"/>
    </row>
    <row r="249" spans="1:15" ht="18.75" customHeight="1" x14ac:dyDescent="0.25">
      <c r="A249" s="1" t="str">
        <f t="shared" si="0"/>
        <v/>
      </c>
      <c r="B249" s="1" t="str">
        <f t="shared" si="1"/>
        <v/>
      </c>
      <c r="C249" s="1"/>
      <c r="D249" s="1" t="str">
        <f>IFERROR(IF(VLOOKUP($B249,案件管理!B:E,4,FALSE)="","",VLOOKUP($B249,案件管理!B:E,4,FALSE)),"")</f>
        <v/>
      </c>
      <c r="F249" s="5"/>
      <c r="G249" s="5"/>
      <c r="H249" s="1"/>
      <c r="I249" s="1"/>
      <c r="J249" s="1"/>
      <c r="K249" s="1"/>
      <c r="N249" s="5"/>
      <c r="O249" s="6"/>
    </row>
    <row r="250" spans="1:15" ht="18.75" customHeight="1" x14ac:dyDescent="0.25">
      <c r="A250" s="1" t="str">
        <f t="shared" si="0"/>
        <v/>
      </c>
      <c r="B250" s="1" t="str">
        <f t="shared" si="1"/>
        <v/>
      </c>
      <c r="C250" s="1"/>
      <c r="D250" s="1" t="str">
        <f>IFERROR(IF(VLOOKUP($B250,案件管理!B:E,4,FALSE)="","",VLOOKUP($B250,案件管理!B:E,4,FALSE)),"")</f>
        <v/>
      </c>
      <c r="F250" s="5"/>
      <c r="G250" s="5"/>
      <c r="H250" s="1"/>
      <c r="I250" s="1"/>
      <c r="J250" s="1"/>
      <c r="K250" s="1"/>
      <c r="N250" s="5"/>
      <c r="O250" s="6"/>
    </row>
    <row r="251" spans="1:15" ht="18.75" customHeight="1" x14ac:dyDescent="0.25">
      <c r="A251" s="1" t="str">
        <f t="shared" si="0"/>
        <v/>
      </c>
      <c r="B251" s="1" t="str">
        <f t="shared" si="1"/>
        <v/>
      </c>
      <c r="C251" s="1"/>
      <c r="D251" s="1" t="str">
        <f>IFERROR(IF(VLOOKUP($B251,案件管理!B:E,4,FALSE)="","",VLOOKUP($B251,案件管理!B:E,4,FALSE)),"")</f>
        <v/>
      </c>
      <c r="F251" s="5"/>
      <c r="G251" s="5"/>
      <c r="H251" s="1"/>
      <c r="I251" s="1"/>
      <c r="J251" s="1"/>
      <c r="K251" s="1"/>
      <c r="N251" s="5"/>
      <c r="O251" s="6"/>
    </row>
    <row r="252" spans="1:15" ht="18.75" customHeight="1" x14ac:dyDescent="0.25">
      <c r="A252" s="1" t="str">
        <f t="shared" si="0"/>
        <v/>
      </c>
      <c r="B252" s="1" t="str">
        <f t="shared" si="1"/>
        <v/>
      </c>
      <c r="C252" s="1"/>
      <c r="D252" s="1" t="str">
        <f>IFERROR(IF(VLOOKUP($B252,案件管理!B:E,4,FALSE)="","",VLOOKUP($B252,案件管理!B:E,4,FALSE)),"")</f>
        <v/>
      </c>
      <c r="F252" s="5"/>
      <c r="G252" s="5"/>
      <c r="H252" s="1"/>
      <c r="I252" s="1"/>
      <c r="J252" s="1"/>
      <c r="K252" s="1"/>
      <c r="N252" s="5"/>
      <c r="O252" s="6"/>
    </row>
    <row r="253" spans="1:15" ht="18.75" customHeight="1" x14ac:dyDescent="0.25">
      <c r="A253" s="1" t="str">
        <f t="shared" si="0"/>
        <v/>
      </c>
      <c r="B253" s="1" t="str">
        <f t="shared" si="1"/>
        <v/>
      </c>
      <c r="C253" s="1"/>
      <c r="D253" s="1" t="str">
        <f>IFERROR(IF(VLOOKUP($B253,案件管理!B:E,4,FALSE)="","",VLOOKUP($B253,案件管理!B:E,4,FALSE)),"")</f>
        <v/>
      </c>
      <c r="F253" s="5"/>
      <c r="G253" s="5"/>
      <c r="H253" s="1"/>
      <c r="I253" s="1"/>
      <c r="J253" s="1"/>
      <c r="K253" s="1"/>
      <c r="N253" s="5"/>
      <c r="O253" s="6"/>
    </row>
    <row r="254" spans="1:15" ht="18.75" customHeight="1" x14ac:dyDescent="0.25">
      <c r="A254" s="1" t="str">
        <f t="shared" si="0"/>
        <v/>
      </c>
      <c r="B254" s="1" t="str">
        <f t="shared" si="1"/>
        <v/>
      </c>
      <c r="C254" s="1"/>
      <c r="D254" s="1" t="str">
        <f>IFERROR(IF(VLOOKUP($B254,案件管理!B:E,4,FALSE)="","",VLOOKUP($B254,案件管理!B:E,4,FALSE)),"")</f>
        <v/>
      </c>
      <c r="F254" s="5"/>
      <c r="G254" s="5"/>
      <c r="H254" s="1"/>
      <c r="I254" s="1"/>
      <c r="J254" s="1"/>
      <c r="K254" s="1"/>
      <c r="N254" s="5"/>
      <c r="O254" s="6"/>
    </row>
    <row r="255" spans="1:15" ht="18.75" customHeight="1" x14ac:dyDescent="0.25">
      <c r="A255" s="1" t="str">
        <f t="shared" si="0"/>
        <v/>
      </c>
      <c r="B255" s="1" t="str">
        <f t="shared" si="1"/>
        <v/>
      </c>
      <c r="C255" s="1"/>
      <c r="D255" s="1" t="str">
        <f>IFERROR(IF(VLOOKUP($B255,案件管理!B:E,4,FALSE)="","",VLOOKUP($B255,案件管理!B:E,4,FALSE)),"")</f>
        <v/>
      </c>
      <c r="F255" s="5"/>
      <c r="G255" s="5"/>
      <c r="H255" s="1"/>
      <c r="I255" s="1"/>
      <c r="J255" s="1"/>
      <c r="K255" s="1"/>
      <c r="N255" s="5"/>
      <c r="O255" s="6"/>
    </row>
    <row r="256" spans="1:15" ht="18.75" customHeight="1" x14ac:dyDescent="0.25">
      <c r="A256" s="1" t="str">
        <f t="shared" si="0"/>
        <v/>
      </c>
      <c r="B256" s="1" t="str">
        <f t="shared" si="1"/>
        <v/>
      </c>
      <c r="C256" s="1"/>
      <c r="D256" s="1" t="str">
        <f>IFERROR(IF(VLOOKUP($B256,案件管理!B:E,4,FALSE)="","",VLOOKUP($B256,案件管理!B:E,4,FALSE)),"")</f>
        <v/>
      </c>
      <c r="F256" s="5"/>
      <c r="G256" s="5"/>
      <c r="H256" s="1"/>
      <c r="I256" s="1"/>
      <c r="J256" s="1"/>
      <c r="K256" s="1"/>
      <c r="N256" s="5"/>
      <c r="O256" s="6"/>
    </row>
    <row r="257" spans="1:15" ht="18.75" customHeight="1" x14ac:dyDescent="0.25">
      <c r="A257" s="1" t="str">
        <f t="shared" ref="A257:A300" si="2">IF($C257&lt;&gt;"",ROW()-1,"")</f>
        <v/>
      </c>
      <c r="B257" s="1" t="str">
        <f t="shared" si="1"/>
        <v/>
      </c>
      <c r="C257" s="1"/>
      <c r="D257" s="1" t="str">
        <f>IFERROR(IF(VLOOKUP($B257,案件管理!B:E,4,FALSE)="","",VLOOKUP($B257,案件管理!B:E,4,FALSE)),"")</f>
        <v/>
      </c>
      <c r="F257" s="5"/>
      <c r="G257" s="5"/>
      <c r="H257" s="1"/>
      <c r="I257" s="1"/>
      <c r="J257" s="1"/>
      <c r="K257" s="1"/>
      <c r="N257" s="5"/>
      <c r="O257" s="6"/>
    </row>
    <row r="258" spans="1:15" ht="18.75" customHeight="1" x14ac:dyDescent="0.25">
      <c r="A258" s="1" t="str">
        <f t="shared" si="2"/>
        <v/>
      </c>
      <c r="B258" s="1" t="str">
        <f t="shared" si="1"/>
        <v/>
      </c>
      <c r="C258" s="1"/>
      <c r="D258" s="1" t="str">
        <f>IFERROR(IF(VLOOKUP($B258,案件管理!B:E,4,FALSE)="","",VLOOKUP($B258,案件管理!B:E,4,FALSE)),"")</f>
        <v/>
      </c>
      <c r="F258" s="5"/>
      <c r="G258" s="5"/>
      <c r="H258" s="1"/>
      <c r="I258" s="1"/>
      <c r="J258" s="1"/>
      <c r="K258" s="1"/>
      <c r="N258" s="5"/>
      <c r="O258" s="6"/>
    </row>
    <row r="259" spans="1:15" ht="18.75" customHeight="1" x14ac:dyDescent="0.25">
      <c r="A259" s="1" t="str">
        <f t="shared" si="2"/>
        <v/>
      </c>
      <c r="B259" s="1" t="str">
        <f t="shared" si="1"/>
        <v/>
      </c>
      <c r="C259" s="1"/>
      <c r="D259" s="1" t="str">
        <f>IFERROR(IF(VLOOKUP($B259,案件管理!B:E,4,FALSE)="","",VLOOKUP($B259,案件管理!B:E,4,FALSE)),"")</f>
        <v/>
      </c>
      <c r="F259" s="5"/>
      <c r="G259" s="5"/>
      <c r="H259" s="1"/>
      <c r="I259" s="1"/>
      <c r="J259" s="1"/>
      <c r="K259" s="1"/>
      <c r="N259" s="5"/>
      <c r="O259" s="6"/>
    </row>
    <row r="260" spans="1:15" ht="18.75" customHeight="1" x14ac:dyDescent="0.25">
      <c r="A260" s="1" t="str">
        <f t="shared" si="2"/>
        <v/>
      </c>
      <c r="B260" s="1" t="str">
        <f t="shared" si="1"/>
        <v/>
      </c>
      <c r="C260" s="1"/>
      <c r="D260" s="1" t="str">
        <f>IFERROR(IF(VLOOKUP($B260,案件管理!B:E,4,FALSE)="","",VLOOKUP($B260,案件管理!B:E,4,FALSE)),"")</f>
        <v/>
      </c>
      <c r="F260" s="5"/>
      <c r="G260" s="5"/>
      <c r="H260" s="1"/>
      <c r="I260" s="1"/>
      <c r="J260" s="1"/>
      <c r="K260" s="1"/>
      <c r="N260" s="5"/>
      <c r="O260" s="6"/>
    </row>
    <row r="261" spans="1:15" ht="18.75" customHeight="1" x14ac:dyDescent="0.25">
      <c r="A261" s="1" t="str">
        <f t="shared" si="2"/>
        <v/>
      </c>
      <c r="B261" s="1" t="str">
        <f t="shared" si="1"/>
        <v/>
      </c>
      <c r="C261" s="1"/>
      <c r="D261" s="1" t="str">
        <f>IFERROR(IF(VLOOKUP($B261,案件管理!B:E,4,FALSE)="","",VLOOKUP($B261,案件管理!B:E,4,FALSE)),"")</f>
        <v/>
      </c>
      <c r="F261" s="5"/>
      <c r="G261" s="5"/>
      <c r="H261" s="1"/>
      <c r="I261" s="1"/>
      <c r="J261" s="1"/>
      <c r="K261" s="1"/>
      <c r="N261" s="5"/>
      <c r="O261" s="6"/>
    </row>
    <row r="262" spans="1:15" ht="18.75" customHeight="1" x14ac:dyDescent="0.25">
      <c r="A262" s="1" t="str">
        <f t="shared" si="2"/>
        <v/>
      </c>
      <c r="B262" s="1" t="str">
        <f t="shared" ref="B262:B300" si="3">IF(A262&lt;&gt;"",S262&amp;A262,"")</f>
        <v/>
      </c>
      <c r="C262" s="1"/>
      <c r="D262" s="1" t="str">
        <f>IFERROR(IF(VLOOKUP($B262,案件管理!B:E,4,FALSE)="","",VLOOKUP($B262,案件管理!B:E,4,FALSE)),"")</f>
        <v/>
      </c>
      <c r="F262" s="5"/>
      <c r="G262" s="5"/>
      <c r="H262" s="1"/>
      <c r="I262" s="1"/>
      <c r="J262" s="1"/>
      <c r="K262" s="1"/>
      <c r="N262" s="5"/>
      <c r="O262" s="6"/>
    </row>
    <row r="263" spans="1:15" ht="18.75" customHeight="1" x14ac:dyDescent="0.25">
      <c r="A263" s="1" t="str">
        <f t="shared" si="2"/>
        <v/>
      </c>
      <c r="B263" s="1" t="str">
        <f t="shared" si="3"/>
        <v/>
      </c>
      <c r="C263" s="1"/>
      <c r="D263" s="1" t="str">
        <f>IFERROR(IF(VLOOKUP($B263,案件管理!B:E,4,FALSE)="","",VLOOKUP($B263,案件管理!B:E,4,FALSE)),"")</f>
        <v/>
      </c>
      <c r="F263" s="5"/>
      <c r="G263" s="5"/>
      <c r="H263" s="1"/>
      <c r="I263" s="1"/>
      <c r="J263" s="1"/>
      <c r="K263" s="1"/>
      <c r="N263" s="5"/>
      <c r="O263" s="6"/>
    </row>
    <row r="264" spans="1:15" ht="18.75" customHeight="1" x14ac:dyDescent="0.25">
      <c r="A264" s="1" t="str">
        <f t="shared" si="2"/>
        <v/>
      </c>
      <c r="B264" s="1" t="str">
        <f t="shared" si="3"/>
        <v/>
      </c>
      <c r="C264" s="1"/>
      <c r="D264" s="1" t="str">
        <f>IFERROR(IF(VLOOKUP($B264,案件管理!B:E,4,FALSE)="","",VLOOKUP($B264,案件管理!B:E,4,FALSE)),"")</f>
        <v/>
      </c>
      <c r="F264" s="5"/>
      <c r="G264" s="5"/>
      <c r="H264" s="1"/>
      <c r="I264" s="1"/>
      <c r="J264" s="1"/>
      <c r="K264" s="1"/>
      <c r="N264" s="5"/>
      <c r="O264" s="6"/>
    </row>
    <row r="265" spans="1:15" ht="18.75" customHeight="1" x14ac:dyDescent="0.25">
      <c r="A265" s="1" t="str">
        <f t="shared" si="2"/>
        <v/>
      </c>
      <c r="B265" s="1" t="str">
        <f t="shared" si="3"/>
        <v/>
      </c>
      <c r="C265" s="1"/>
      <c r="D265" s="1" t="str">
        <f>IFERROR(IF(VLOOKUP($B265,案件管理!B:E,4,FALSE)="","",VLOOKUP($B265,案件管理!B:E,4,FALSE)),"")</f>
        <v/>
      </c>
      <c r="F265" s="5"/>
      <c r="G265" s="5"/>
      <c r="H265" s="1"/>
      <c r="I265" s="1"/>
      <c r="J265" s="1"/>
      <c r="K265" s="1"/>
      <c r="N265" s="5"/>
      <c r="O265" s="6"/>
    </row>
    <row r="266" spans="1:15" ht="18.75" customHeight="1" x14ac:dyDescent="0.25">
      <c r="A266" s="1" t="str">
        <f t="shared" si="2"/>
        <v/>
      </c>
      <c r="B266" s="1" t="str">
        <f t="shared" si="3"/>
        <v/>
      </c>
      <c r="C266" s="1"/>
      <c r="D266" s="1" t="str">
        <f>IFERROR(IF(VLOOKUP($B266,案件管理!B:E,4,FALSE)="","",VLOOKUP($B266,案件管理!B:E,4,FALSE)),"")</f>
        <v/>
      </c>
      <c r="F266" s="5"/>
      <c r="G266" s="5"/>
      <c r="H266" s="1"/>
      <c r="I266" s="1"/>
      <c r="J266" s="1"/>
      <c r="K266" s="1"/>
      <c r="N266" s="5"/>
      <c r="O266" s="6"/>
    </row>
    <row r="267" spans="1:15" ht="18.75" customHeight="1" x14ac:dyDescent="0.25">
      <c r="A267" s="1" t="str">
        <f t="shared" si="2"/>
        <v/>
      </c>
      <c r="B267" s="1" t="str">
        <f t="shared" si="3"/>
        <v/>
      </c>
      <c r="C267" s="1"/>
      <c r="D267" s="1" t="str">
        <f>IFERROR(IF(VLOOKUP($B267,案件管理!B:E,4,FALSE)="","",VLOOKUP($B267,案件管理!B:E,4,FALSE)),"")</f>
        <v/>
      </c>
      <c r="F267" s="5"/>
      <c r="G267" s="5"/>
      <c r="H267" s="1"/>
      <c r="I267" s="1"/>
      <c r="J267" s="1"/>
      <c r="K267" s="1"/>
      <c r="N267" s="5"/>
      <c r="O267" s="6"/>
    </row>
    <row r="268" spans="1:15" ht="18.75" customHeight="1" x14ac:dyDescent="0.25">
      <c r="A268" s="1" t="str">
        <f t="shared" si="2"/>
        <v/>
      </c>
      <c r="B268" s="1" t="str">
        <f t="shared" si="3"/>
        <v/>
      </c>
      <c r="C268" s="1"/>
      <c r="D268" s="1" t="str">
        <f>IFERROR(IF(VLOOKUP($B268,案件管理!B:E,4,FALSE)="","",VLOOKUP($B268,案件管理!B:E,4,FALSE)),"")</f>
        <v/>
      </c>
      <c r="F268" s="5"/>
      <c r="G268" s="5"/>
      <c r="H268" s="1"/>
      <c r="I268" s="1"/>
      <c r="J268" s="1"/>
      <c r="K268" s="1"/>
      <c r="N268" s="5"/>
      <c r="O268" s="6"/>
    </row>
    <row r="269" spans="1:15" ht="18.75" customHeight="1" x14ac:dyDescent="0.25">
      <c r="A269" s="1" t="str">
        <f t="shared" si="2"/>
        <v/>
      </c>
      <c r="B269" s="1" t="str">
        <f t="shared" si="3"/>
        <v/>
      </c>
      <c r="C269" s="1"/>
      <c r="D269" s="1" t="str">
        <f>IFERROR(IF(VLOOKUP($B269,案件管理!B:E,4,FALSE)="","",VLOOKUP($B269,案件管理!B:E,4,FALSE)),"")</f>
        <v/>
      </c>
      <c r="F269" s="5"/>
      <c r="G269" s="5"/>
      <c r="H269" s="1"/>
      <c r="I269" s="1"/>
      <c r="J269" s="1"/>
      <c r="K269" s="1"/>
      <c r="N269" s="5"/>
      <c r="O269" s="6"/>
    </row>
    <row r="270" spans="1:15" ht="18.75" customHeight="1" x14ac:dyDescent="0.25">
      <c r="A270" s="1" t="str">
        <f t="shared" si="2"/>
        <v/>
      </c>
      <c r="B270" s="1" t="str">
        <f t="shared" si="3"/>
        <v/>
      </c>
      <c r="C270" s="1"/>
      <c r="D270" s="1" t="str">
        <f>IFERROR(IF(VLOOKUP($B270,案件管理!B:E,4,FALSE)="","",VLOOKUP($B270,案件管理!B:E,4,FALSE)),"")</f>
        <v/>
      </c>
      <c r="F270" s="5"/>
      <c r="G270" s="5"/>
      <c r="H270" s="1"/>
      <c r="I270" s="1"/>
      <c r="J270" s="1"/>
      <c r="K270" s="1"/>
      <c r="N270" s="5"/>
      <c r="O270" s="6"/>
    </row>
    <row r="271" spans="1:15" ht="18.75" customHeight="1" x14ac:dyDescent="0.25">
      <c r="A271" s="1" t="str">
        <f t="shared" si="2"/>
        <v/>
      </c>
      <c r="B271" s="1" t="str">
        <f t="shared" si="3"/>
        <v/>
      </c>
      <c r="C271" s="1"/>
      <c r="D271" s="1" t="str">
        <f>IFERROR(IF(VLOOKUP($B271,案件管理!B:E,4,FALSE)="","",VLOOKUP($B271,案件管理!B:E,4,FALSE)),"")</f>
        <v/>
      </c>
      <c r="F271" s="5"/>
      <c r="G271" s="5"/>
      <c r="H271" s="1"/>
      <c r="I271" s="1"/>
      <c r="J271" s="1"/>
      <c r="K271" s="1"/>
      <c r="N271" s="5"/>
      <c r="O271" s="6"/>
    </row>
    <row r="272" spans="1:15" ht="18.75" customHeight="1" x14ac:dyDescent="0.25">
      <c r="A272" s="1" t="str">
        <f t="shared" si="2"/>
        <v/>
      </c>
      <c r="B272" s="1" t="str">
        <f t="shared" si="3"/>
        <v/>
      </c>
      <c r="C272" s="1"/>
      <c r="D272" s="1" t="str">
        <f>IFERROR(IF(VLOOKUP($B272,案件管理!B:E,4,FALSE)="","",VLOOKUP($B272,案件管理!B:E,4,FALSE)),"")</f>
        <v/>
      </c>
      <c r="F272" s="5"/>
      <c r="G272" s="5"/>
      <c r="H272" s="1"/>
      <c r="I272" s="1"/>
      <c r="J272" s="1"/>
      <c r="K272" s="1"/>
      <c r="N272" s="5"/>
      <c r="O272" s="6"/>
    </row>
    <row r="273" spans="1:15" ht="18.75" customHeight="1" x14ac:dyDescent="0.25">
      <c r="A273" s="1" t="str">
        <f t="shared" si="2"/>
        <v/>
      </c>
      <c r="B273" s="1" t="str">
        <f t="shared" si="3"/>
        <v/>
      </c>
      <c r="C273" s="1"/>
      <c r="D273" s="1" t="str">
        <f>IFERROR(IF(VLOOKUP($B273,案件管理!B:E,4,FALSE)="","",VLOOKUP($B273,案件管理!B:E,4,FALSE)),"")</f>
        <v/>
      </c>
      <c r="F273" s="5"/>
      <c r="G273" s="5"/>
      <c r="H273" s="1"/>
      <c r="I273" s="1"/>
      <c r="J273" s="1"/>
      <c r="K273" s="1"/>
      <c r="N273" s="5"/>
      <c r="O273" s="6"/>
    </row>
    <row r="274" spans="1:15" ht="18.75" customHeight="1" x14ac:dyDescent="0.25">
      <c r="A274" s="1" t="str">
        <f t="shared" si="2"/>
        <v/>
      </c>
      <c r="B274" s="1" t="str">
        <f t="shared" si="3"/>
        <v/>
      </c>
      <c r="C274" s="1"/>
      <c r="D274" s="1" t="str">
        <f>IFERROR(IF(VLOOKUP($B274,案件管理!B:E,4,FALSE)="","",VLOOKUP($B274,案件管理!B:E,4,FALSE)),"")</f>
        <v/>
      </c>
      <c r="F274" s="5"/>
      <c r="G274" s="5"/>
      <c r="H274" s="1"/>
      <c r="I274" s="1"/>
      <c r="J274" s="1"/>
      <c r="K274" s="1"/>
      <c r="N274" s="5"/>
      <c r="O274" s="6"/>
    </row>
    <row r="275" spans="1:15" ht="18.75" customHeight="1" x14ac:dyDescent="0.25">
      <c r="A275" s="1" t="str">
        <f t="shared" si="2"/>
        <v/>
      </c>
      <c r="B275" s="1" t="str">
        <f t="shared" si="3"/>
        <v/>
      </c>
      <c r="C275" s="1"/>
      <c r="D275" s="1" t="str">
        <f>IFERROR(IF(VLOOKUP($B275,案件管理!B:E,4,FALSE)="","",VLOOKUP($B275,案件管理!B:E,4,FALSE)),"")</f>
        <v/>
      </c>
      <c r="F275" s="5"/>
      <c r="G275" s="5"/>
      <c r="H275" s="1"/>
      <c r="I275" s="1"/>
      <c r="J275" s="1"/>
      <c r="K275" s="1"/>
      <c r="N275" s="5"/>
      <c r="O275" s="6"/>
    </row>
    <row r="276" spans="1:15" ht="18.75" customHeight="1" x14ac:dyDescent="0.25">
      <c r="A276" s="1" t="str">
        <f t="shared" si="2"/>
        <v/>
      </c>
      <c r="B276" s="1" t="str">
        <f t="shared" si="3"/>
        <v/>
      </c>
      <c r="C276" s="1"/>
      <c r="D276" s="1" t="str">
        <f>IFERROR(IF(VLOOKUP($B276,案件管理!B:E,4,FALSE)="","",VLOOKUP($B276,案件管理!B:E,4,FALSE)),"")</f>
        <v/>
      </c>
      <c r="F276" s="5"/>
      <c r="G276" s="5"/>
      <c r="H276" s="1"/>
      <c r="I276" s="1"/>
      <c r="J276" s="1"/>
      <c r="K276" s="1"/>
      <c r="N276" s="5"/>
      <c r="O276" s="6"/>
    </row>
    <row r="277" spans="1:15" ht="18.75" customHeight="1" x14ac:dyDescent="0.25">
      <c r="A277" s="1" t="str">
        <f t="shared" si="2"/>
        <v/>
      </c>
      <c r="B277" s="1" t="str">
        <f t="shared" si="3"/>
        <v/>
      </c>
      <c r="C277" s="1"/>
      <c r="D277" s="1" t="str">
        <f>IFERROR(IF(VLOOKUP($B277,案件管理!B:E,4,FALSE)="","",VLOOKUP($B277,案件管理!B:E,4,FALSE)),"")</f>
        <v/>
      </c>
      <c r="F277" s="5"/>
      <c r="G277" s="5"/>
      <c r="H277" s="1"/>
      <c r="I277" s="1"/>
      <c r="J277" s="1"/>
      <c r="K277" s="1"/>
      <c r="N277" s="5"/>
      <c r="O277" s="6"/>
    </row>
    <row r="278" spans="1:15" ht="18.75" customHeight="1" x14ac:dyDescent="0.25">
      <c r="A278" s="1" t="str">
        <f t="shared" si="2"/>
        <v/>
      </c>
      <c r="B278" s="1" t="str">
        <f t="shared" si="3"/>
        <v/>
      </c>
      <c r="C278" s="1"/>
      <c r="D278" s="1" t="str">
        <f>IFERROR(IF(VLOOKUP($B278,案件管理!B:E,4,FALSE)="","",VLOOKUP($B278,案件管理!B:E,4,FALSE)),"")</f>
        <v/>
      </c>
      <c r="F278" s="5"/>
      <c r="G278" s="5"/>
      <c r="H278" s="1"/>
      <c r="I278" s="1"/>
      <c r="J278" s="1"/>
      <c r="K278" s="1"/>
      <c r="N278" s="5"/>
      <c r="O278" s="6"/>
    </row>
    <row r="279" spans="1:15" ht="18.75" customHeight="1" x14ac:dyDescent="0.25">
      <c r="A279" s="1" t="str">
        <f t="shared" si="2"/>
        <v/>
      </c>
      <c r="B279" s="1" t="str">
        <f t="shared" si="3"/>
        <v/>
      </c>
      <c r="C279" s="1"/>
      <c r="D279" s="1" t="str">
        <f>IFERROR(IF(VLOOKUP($B279,案件管理!B:E,4,FALSE)="","",VLOOKUP($B279,案件管理!B:E,4,FALSE)),"")</f>
        <v/>
      </c>
      <c r="F279" s="5"/>
      <c r="G279" s="5"/>
      <c r="H279" s="1"/>
      <c r="I279" s="1"/>
      <c r="J279" s="1"/>
      <c r="K279" s="1"/>
      <c r="N279" s="5"/>
      <c r="O279" s="6"/>
    </row>
    <row r="280" spans="1:15" ht="18.75" customHeight="1" x14ac:dyDescent="0.25">
      <c r="A280" s="1" t="str">
        <f t="shared" si="2"/>
        <v/>
      </c>
      <c r="B280" s="1" t="str">
        <f t="shared" si="3"/>
        <v/>
      </c>
      <c r="C280" s="1"/>
      <c r="D280" s="1" t="str">
        <f>IFERROR(IF(VLOOKUP($B280,案件管理!B:E,4,FALSE)="","",VLOOKUP($B280,案件管理!B:E,4,FALSE)),"")</f>
        <v/>
      </c>
      <c r="F280" s="5"/>
      <c r="G280" s="5"/>
      <c r="H280" s="1"/>
      <c r="I280" s="1"/>
      <c r="J280" s="1"/>
      <c r="K280" s="1"/>
      <c r="N280" s="5"/>
      <c r="O280" s="6"/>
    </row>
    <row r="281" spans="1:15" ht="18.75" customHeight="1" x14ac:dyDescent="0.25">
      <c r="A281" s="1" t="str">
        <f t="shared" si="2"/>
        <v/>
      </c>
      <c r="B281" s="1" t="str">
        <f t="shared" si="3"/>
        <v/>
      </c>
      <c r="C281" s="1"/>
      <c r="D281" s="1" t="str">
        <f>IFERROR(IF(VLOOKUP($B281,案件管理!B:E,4,FALSE)="","",VLOOKUP($B281,案件管理!B:E,4,FALSE)),"")</f>
        <v/>
      </c>
      <c r="F281" s="5"/>
      <c r="G281" s="5"/>
      <c r="H281" s="1"/>
      <c r="I281" s="1"/>
      <c r="J281" s="1"/>
      <c r="K281" s="1"/>
      <c r="N281" s="5"/>
      <c r="O281" s="6"/>
    </row>
    <row r="282" spans="1:15" ht="18.75" customHeight="1" x14ac:dyDescent="0.25">
      <c r="A282" s="1" t="str">
        <f t="shared" si="2"/>
        <v/>
      </c>
      <c r="B282" s="1" t="str">
        <f t="shared" si="3"/>
        <v/>
      </c>
      <c r="C282" s="1"/>
      <c r="D282" s="1" t="str">
        <f>IFERROR(IF(VLOOKUP($B282,案件管理!B:E,4,FALSE)="","",VLOOKUP($B282,案件管理!B:E,4,FALSE)),"")</f>
        <v/>
      </c>
      <c r="F282" s="5"/>
      <c r="G282" s="5"/>
      <c r="H282" s="1"/>
      <c r="I282" s="1"/>
      <c r="J282" s="1"/>
      <c r="K282" s="1"/>
      <c r="N282" s="5"/>
      <c r="O282" s="6"/>
    </row>
    <row r="283" spans="1:15" ht="18.75" customHeight="1" x14ac:dyDescent="0.25">
      <c r="A283" s="1" t="str">
        <f t="shared" si="2"/>
        <v/>
      </c>
      <c r="B283" s="1" t="str">
        <f t="shared" si="3"/>
        <v/>
      </c>
      <c r="C283" s="1"/>
      <c r="D283" s="1" t="str">
        <f>IFERROR(IF(VLOOKUP($B283,案件管理!B:E,4,FALSE)="","",VLOOKUP($B283,案件管理!B:E,4,FALSE)),"")</f>
        <v/>
      </c>
      <c r="F283" s="5"/>
      <c r="G283" s="5"/>
      <c r="H283" s="1"/>
      <c r="I283" s="1"/>
      <c r="J283" s="1"/>
      <c r="K283" s="1"/>
      <c r="N283" s="5"/>
      <c r="O283" s="6"/>
    </row>
    <row r="284" spans="1:15" ht="18.75" customHeight="1" x14ac:dyDescent="0.25">
      <c r="A284" s="1" t="str">
        <f t="shared" si="2"/>
        <v/>
      </c>
      <c r="B284" s="1" t="str">
        <f t="shared" si="3"/>
        <v/>
      </c>
      <c r="C284" s="1"/>
      <c r="D284" s="1" t="str">
        <f>IFERROR(IF(VLOOKUP($B284,案件管理!B:E,4,FALSE)="","",VLOOKUP($B284,案件管理!B:E,4,FALSE)),"")</f>
        <v/>
      </c>
      <c r="F284" s="5"/>
      <c r="G284" s="5"/>
      <c r="H284" s="1"/>
      <c r="I284" s="1"/>
      <c r="J284" s="1"/>
      <c r="K284" s="1"/>
      <c r="N284" s="5"/>
      <c r="O284" s="6"/>
    </row>
    <row r="285" spans="1:15" ht="18.75" customHeight="1" x14ac:dyDescent="0.25">
      <c r="A285" s="1" t="str">
        <f t="shared" si="2"/>
        <v/>
      </c>
      <c r="B285" s="1" t="str">
        <f t="shared" si="3"/>
        <v/>
      </c>
      <c r="C285" s="1"/>
      <c r="D285" s="1" t="str">
        <f>IFERROR(IF(VLOOKUP($B285,案件管理!B:E,4,FALSE)="","",VLOOKUP($B285,案件管理!B:E,4,FALSE)),"")</f>
        <v/>
      </c>
      <c r="F285" s="5"/>
      <c r="G285" s="5"/>
      <c r="H285" s="1"/>
      <c r="I285" s="1"/>
      <c r="J285" s="1"/>
      <c r="K285" s="1"/>
      <c r="N285" s="5"/>
      <c r="O285" s="6"/>
    </row>
    <row r="286" spans="1:15" ht="18.75" customHeight="1" x14ac:dyDescent="0.25">
      <c r="A286" s="1" t="str">
        <f t="shared" si="2"/>
        <v/>
      </c>
      <c r="B286" s="1" t="str">
        <f t="shared" si="3"/>
        <v/>
      </c>
      <c r="C286" s="1"/>
      <c r="D286" s="1" t="str">
        <f>IFERROR(IF(VLOOKUP($B286,案件管理!B:E,4,FALSE)="","",VLOOKUP($B286,案件管理!B:E,4,FALSE)),"")</f>
        <v/>
      </c>
      <c r="F286" s="5"/>
      <c r="G286" s="5"/>
      <c r="H286" s="1"/>
      <c r="I286" s="1"/>
      <c r="J286" s="1"/>
      <c r="K286" s="1"/>
      <c r="N286" s="5"/>
      <c r="O286" s="6"/>
    </row>
    <row r="287" spans="1:15" ht="18.75" customHeight="1" x14ac:dyDescent="0.25">
      <c r="A287" s="1" t="str">
        <f t="shared" si="2"/>
        <v/>
      </c>
      <c r="B287" s="1" t="str">
        <f t="shared" si="3"/>
        <v/>
      </c>
      <c r="C287" s="1"/>
      <c r="D287" s="1" t="str">
        <f>IFERROR(IF(VLOOKUP($B287,案件管理!B:E,4,FALSE)="","",VLOOKUP($B287,案件管理!B:E,4,FALSE)),"")</f>
        <v/>
      </c>
      <c r="F287" s="5"/>
      <c r="G287" s="5"/>
      <c r="H287" s="1"/>
      <c r="I287" s="1"/>
      <c r="J287" s="1"/>
      <c r="K287" s="1"/>
      <c r="N287" s="5"/>
      <c r="O287" s="6"/>
    </row>
    <row r="288" spans="1:15" ht="18.75" customHeight="1" x14ac:dyDescent="0.25">
      <c r="A288" s="1" t="str">
        <f t="shared" si="2"/>
        <v/>
      </c>
      <c r="B288" s="1" t="str">
        <f t="shared" si="3"/>
        <v/>
      </c>
      <c r="C288" s="1"/>
      <c r="D288" s="1" t="str">
        <f>IFERROR(IF(VLOOKUP($B288,案件管理!B:E,4,FALSE)="","",VLOOKUP($B288,案件管理!B:E,4,FALSE)),"")</f>
        <v/>
      </c>
      <c r="F288" s="5"/>
      <c r="G288" s="5"/>
      <c r="H288" s="1"/>
      <c r="I288" s="1"/>
      <c r="J288" s="1"/>
      <c r="K288" s="1"/>
      <c r="N288" s="5"/>
      <c r="O288" s="6"/>
    </row>
    <row r="289" spans="1:15" ht="18.75" customHeight="1" x14ac:dyDescent="0.25">
      <c r="A289" s="1" t="str">
        <f t="shared" si="2"/>
        <v/>
      </c>
      <c r="B289" s="1" t="str">
        <f t="shared" si="3"/>
        <v/>
      </c>
      <c r="C289" s="1"/>
      <c r="D289" s="1" t="str">
        <f>IFERROR(IF(VLOOKUP($B289,案件管理!B:E,4,FALSE)="","",VLOOKUP($B289,案件管理!B:E,4,FALSE)),"")</f>
        <v/>
      </c>
      <c r="F289" s="5"/>
      <c r="G289" s="5"/>
      <c r="H289" s="1"/>
      <c r="I289" s="1"/>
      <c r="J289" s="1"/>
      <c r="K289" s="1"/>
      <c r="N289" s="5"/>
      <c r="O289" s="6"/>
    </row>
    <row r="290" spans="1:15" ht="18.75" customHeight="1" x14ac:dyDescent="0.25">
      <c r="A290" s="1" t="str">
        <f t="shared" si="2"/>
        <v/>
      </c>
      <c r="B290" s="1" t="str">
        <f t="shared" si="3"/>
        <v/>
      </c>
      <c r="C290" s="1"/>
      <c r="D290" s="1" t="str">
        <f>IFERROR(IF(VLOOKUP($B290,案件管理!B:E,4,FALSE)="","",VLOOKUP($B290,案件管理!B:E,4,FALSE)),"")</f>
        <v/>
      </c>
      <c r="F290" s="5"/>
      <c r="G290" s="5"/>
      <c r="H290" s="1"/>
      <c r="I290" s="1"/>
      <c r="J290" s="1"/>
      <c r="K290" s="1"/>
      <c r="N290" s="5"/>
      <c r="O290" s="6"/>
    </row>
    <row r="291" spans="1:15" ht="18.75" customHeight="1" x14ac:dyDescent="0.25">
      <c r="A291" s="1" t="str">
        <f t="shared" si="2"/>
        <v/>
      </c>
      <c r="B291" s="1" t="str">
        <f t="shared" si="3"/>
        <v/>
      </c>
      <c r="C291" s="1"/>
      <c r="D291" s="1" t="str">
        <f>IFERROR(IF(VLOOKUP($B291,案件管理!B:E,4,FALSE)="","",VLOOKUP($B291,案件管理!B:E,4,FALSE)),"")</f>
        <v/>
      </c>
      <c r="F291" s="5"/>
      <c r="G291" s="5"/>
      <c r="H291" s="1"/>
      <c r="I291" s="1"/>
      <c r="J291" s="1"/>
      <c r="K291" s="1"/>
      <c r="N291" s="5"/>
      <c r="O291" s="6"/>
    </row>
    <row r="292" spans="1:15" ht="18.75" customHeight="1" x14ac:dyDescent="0.25">
      <c r="A292" s="1" t="str">
        <f t="shared" si="2"/>
        <v/>
      </c>
      <c r="B292" s="1" t="str">
        <f t="shared" si="3"/>
        <v/>
      </c>
      <c r="C292" s="1"/>
      <c r="D292" s="1" t="str">
        <f>IFERROR(IF(VLOOKUP($B292,案件管理!B:E,4,FALSE)="","",VLOOKUP($B292,案件管理!B:E,4,FALSE)),"")</f>
        <v/>
      </c>
      <c r="F292" s="5"/>
      <c r="G292" s="5"/>
      <c r="H292" s="1"/>
      <c r="I292" s="1"/>
      <c r="J292" s="1"/>
      <c r="K292" s="1"/>
      <c r="N292" s="5"/>
      <c r="O292" s="6"/>
    </row>
    <row r="293" spans="1:15" ht="18.75" customHeight="1" x14ac:dyDescent="0.25">
      <c r="A293" s="1" t="str">
        <f t="shared" si="2"/>
        <v/>
      </c>
      <c r="B293" s="1" t="str">
        <f t="shared" si="3"/>
        <v/>
      </c>
      <c r="C293" s="1"/>
      <c r="D293" s="1" t="str">
        <f>IFERROR(IF(VLOOKUP($B293,案件管理!B:E,4,FALSE)="","",VLOOKUP($B293,案件管理!B:E,4,FALSE)),"")</f>
        <v/>
      </c>
      <c r="F293" s="5"/>
      <c r="G293" s="5"/>
      <c r="H293" s="1"/>
      <c r="I293" s="1"/>
      <c r="J293" s="1"/>
      <c r="K293" s="1"/>
      <c r="N293" s="5"/>
      <c r="O293" s="6"/>
    </row>
    <row r="294" spans="1:15" ht="18.75" customHeight="1" x14ac:dyDescent="0.25">
      <c r="A294" s="1" t="str">
        <f t="shared" si="2"/>
        <v/>
      </c>
      <c r="B294" s="1" t="str">
        <f t="shared" si="3"/>
        <v/>
      </c>
      <c r="C294" s="1"/>
      <c r="D294" s="1" t="str">
        <f>IFERROR(IF(VLOOKUP($B294,案件管理!B:E,4,FALSE)="","",VLOOKUP($B294,案件管理!B:E,4,FALSE)),"")</f>
        <v/>
      </c>
      <c r="F294" s="5"/>
      <c r="G294" s="5"/>
      <c r="H294" s="1"/>
      <c r="I294" s="1"/>
      <c r="J294" s="1"/>
      <c r="K294" s="1"/>
      <c r="N294" s="5"/>
      <c r="O294" s="6"/>
    </row>
    <row r="295" spans="1:15" ht="18.75" customHeight="1" x14ac:dyDescent="0.25">
      <c r="A295" s="1" t="str">
        <f t="shared" si="2"/>
        <v/>
      </c>
      <c r="B295" s="1" t="str">
        <f t="shared" si="3"/>
        <v/>
      </c>
      <c r="C295" s="1"/>
      <c r="D295" s="1" t="str">
        <f>IFERROR(IF(VLOOKUP($B295,案件管理!B:E,4,FALSE)="","",VLOOKUP($B295,案件管理!B:E,4,FALSE)),"")</f>
        <v/>
      </c>
      <c r="F295" s="5"/>
      <c r="G295" s="5"/>
      <c r="H295" s="1"/>
      <c r="I295" s="1"/>
      <c r="J295" s="1"/>
      <c r="K295" s="1"/>
      <c r="N295" s="5"/>
      <c r="O295" s="6"/>
    </row>
    <row r="296" spans="1:15" ht="18.75" customHeight="1" x14ac:dyDescent="0.25">
      <c r="A296" s="1" t="str">
        <f t="shared" si="2"/>
        <v/>
      </c>
      <c r="B296" s="1" t="str">
        <f t="shared" si="3"/>
        <v/>
      </c>
      <c r="C296" s="1"/>
      <c r="D296" s="1" t="str">
        <f>IFERROR(IF(VLOOKUP($B296,案件管理!B:E,4,FALSE)="","",VLOOKUP($B296,案件管理!B:E,4,FALSE)),"")</f>
        <v/>
      </c>
      <c r="F296" s="5"/>
      <c r="G296" s="5"/>
      <c r="H296" s="1"/>
      <c r="I296" s="1"/>
      <c r="J296" s="1"/>
      <c r="K296" s="1"/>
      <c r="N296" s="5"/>
      <c r="O296" s="6"/>
    </row>
    <row r="297" spans="1:15" ht="18.75" customHeight="1" x14ac:dyDescent="0.25">
      <c r="A297" s="1" t="str">
        <f t="shared" si="2"/>
        <v/>
      </c>
      <c r="B297" s="1" t="str">
        <f t="shared" si="3"/>
        <v/>
      </c>
      <c r="C297" s="1"/>
      <c r="D297" s="1" t="str">
        <f>IFERROR(IF(VLOOKUP($B297,案件管理!B:E,4,FALSE)="","",VLOOKUP($B297,案件管理!B:E,4,FALSE)),"")</f>
        <v/>
      </c>
      <c r="F297" s="5"/>
      <c r="G297" s="5"/>
      <c r="H297" s="1"/>
      <c r="I297" s="1"/>
      <c r="J297" s="1"/>
      <c r="K297" s="1"/>
      <c r="N297" s="5"/>
      <c r="O297" s="6"/>
    </row>
    <row r="298" spans="1:15" ht="18.75" customHeight="1" x14ac:dyDescent="0.25">
      <c r="A298" s="1" t="str">
        <f t="shared" si="2"/>
        <v/>
      </c>
      <c r="B298" s="1" t="str">
        <f t="shared" si="3"/>
        <v/>
      </c>
      <c r="C298" s="1"/>
      <c r="D298" s="1" t="str">
        <f>IFERROR(IF(VLOOKUP($B298,案件管理!B:E,4,FALSE)="","",VLOOKUP($B298,案件管理!B:E,4,FALSE)),"")</f>
        <v/>
      </c>
      <c r="F298" s="5"/>
      <c r="G298" s="5"/>
      <c r="H298" s="1"/>
      <c r="I298" s="1"/>
      <c r="J298" s="1"/>
      <c r="K298" s="1"/>
      <c r="N298" s="5"/>
      <c r="O298" s="6"/>
    </row>
    <row r="299" spans="1:15" ht="18.75" customHeight="1" x14ac:dyDescent="0.25">
      <c r="A299" s="1" t="str">
        <f t="shared" si="2"/>
        <v/>
      </c>
      <c r="B299" s="1" t="str">
        <f t="shared" si="3"/>
        <v/>
      </c>
      <c r="C299" s="1"/>
      <c r="D299" s="1" t="str">
        <f>IFERROR(IF(VLOOKUP($B299,案件管理!B:E,4,FALSE)="","",VLOOKUP($B299,案件管理!B:E,4,FALSE)),"")</f>
        <v/>
      </c>
      <c r="F299" s="5"/>
      <c r="G299" s="5"/>
      <c r="H299" s="1"/>
      <c r="I299" s="1"/>
      <c r="J299" s="1"/>
      <c r="K299" s="1"/>
      <c r="N299" s="5"/>
      <c r="O299" s="6"/>
    </row>
    <row r="300" spans="1:15" ht="18.75" customHeight="1" x14ac:dyDescent="0.25">
      <c r="A300" s="1" t="str">
        <f t="shared" si="2"/>
        <v/>
      </c>
      <c r="B300" s="1" t="str">
        <f t="shared" si="3"/>
        <v/>
      </c>
      <c r="C300" s="1"/>
      <c r="D300" s="1" t="str">
        <f>IFERROR(IF(VLOOKUP($B300,案件管理!B:E,4,FALSE)="","",VLOOKUP($B300,案件管理!B:E,4,FALSE)),"")</f>
        <v/>
      </c>
      <c r="F300" s="5"/>
      <c r="G300" s="5"/>
      <c r="H300" s="1"/>
      <c r="I300" s="1"/>
      <c r="J300" s="1"/>
      <c r="K300" s="1"/>
      <c r="N300" s="5"/>
      <c r="O300" s="6"/>
    </row>
    <row r="301" spans="1:15" ht="18.75" customHeight="1" x14ac:dyDescent="0.25">
      <c r="F301" s="5"/>
      <c r="G301" s="5"/>
      <c r="N301" s="5"/>
    </row>
    <row r="302" spans="1:15" ht="18.75" customHeight="1" x14ac:dyDescent="0.25">
      <c r="F302" s="5"/>
      <c r="G302" s="5"/>
      <c r="N302" s="5"/>
    </row>
    <row r="303" spans="1:15" ht="18.75" customHeight="1" x14ac:dyDescent="0.25">
      <c r="F303" s="5"/>
      <c r="G303" s="5"/>
      <c r="N303" s="5"/>
    </row>
    <row r="304" spans="1:15" ht="18.75" customHeight="1" x14ac:dyDescent="0.25">
      <c r="F304" s="5"/>
      <c r="G304" s="5"/>
      <c r="N304" s="5"/>
    </row>
    <row r="305" spans="6:14" ht="18.75" customHeight="1" x14ac:dyDescent="0.25">
      <c r="F305" s="5"/>
      <c r="G305" s="5"/>
      <c r="N305" s="5"/>
    </row>
    <row r="306" spans="6:14" ht="18.75" customHeight="1" x14ac:dyDescent="0.25">
      <c r="F306" s="5"/>
      <c r="G306" s="5"/>
      <c r="N306" s="5"/>
    </row>
    <row r="307" spans="6:14" ht="18.75" customHeight="1" x14ac:dyDescent="0.25">
      <c r="F307" s="5"/>
      <c r="G307" s="5"/>
      <c r="N307" s="5"/>
    </row>
    <row r="308" spans="6:14" ht="18.75" customHeight="1" x14ac:dyDescent="0.25">
      <c r="F308" s="5"/>
      <c r="G308" s="5"/>
      <c r="N308" s="5"/>
    </row>
    <row r="309" spans="6:14" ht="18.75" customHeight="1" x14ac:dyDescent="0.25">
      <c r="F309" s="5"/>
      <c r="G309" s="5"/>
      <c r="N309" s="5"/>
    </row>
    <row r="310" spans="6:14" ht="18.75" customHeight="1" x14ac:dyDescent="0.25">
      <c r="F310" s="5"/>
      <c r="G310" s="5"/>
      <c r="N310" s="5"/>
    </row>
    <row r="311" spans="6:14" ht="18.75" customHeight="1" x14ac:dyDescent="0.25">
      <c r="F311" s="5"/>
      <c r="G311" s="5"/>
      <c r="N311" s="5"/>
    </row>
    <row r="312" spans="6:14" ht="18.75" customHeight="1" x14ac:dyDescent="0.25">
      <c r="F312" s="5"/>
      <c r="G312" s="5"/>
      <c r="N312" s="5"/>
    </row>
    <row r="313" spans="6:14" ht="18.75" customHeight="1" x14ac:dyDescent="0.25">
      <c r="F313" s="5"/>
      <c r="G313" s="5"/>
      <c r="N313" s="5"/>
    </row>
    <row r="314" spans="6:14" ht="18.75" customHeight="1" x14ac:dyDescent="0.25">
      <c r="F314" s="5"/>
      <c r="G314" s="5"/>
      <c r="N314" s="5"/>
    </row>
    <row r="315" spans="6:14" ht="18.75" customHeight="1" x14ac:dyDescent="0.25">
      <c r="F315" s="5"/>
      <c r="G315" s="5"/>
      <c r="N315" s="5"/>
    </row>
    <row r="316" spans="6:14" ht="18.75" customHeight="1" x14ac:dyDescent="0.25">
      <c r="F316" s="5"/>
      <c r="G316" s="5"/>
      <c r="N316" s="5"/>
    </row>
    <row r="317" spans="6:14" ht="18.75" customHeight="1" x14ac:dyDescent="0.25">
      <c r="F317" s="5"/>
      <c r="G317" s="5"/>
      <c r="N317" s="5"/>
    </row>
    <row r="318" spans="6:14" ht="18.75" customHeight="1" x14ac:dyDescent="0.25">
      <c r="F318" s="5"/>
      <c r="G318" s="5"/>
      <c r="N318" s="5"/>
    </row>
    <row r="319" spans="6:14" ht="18.75" customHeight="1" x14ac:dyDescent="0.25">
      <c r="F319" s="5"/>
      <c r="G319" s="5"/>
      <c r="N319" s="5"/>
    </row>
    <row r="320" spans="6:14" ht="18.75" customHeight="1" x14ac:dyDescent="0.25">
      <c r="F320" s="5"/>
      <c r="G320" s="5"/>
      <c r="N320" s="5"/>
    </row>
    <row r="321" spans="6:14" ht="18.75" customHeight="1" x14ac:dyDescent="0.25">
      <c r="F321" s="5"/>
      <c r="G321" s="5"/>
      <c r="N321" s="5"/>
    </row>
    <row r="322" spans="6:14" ht="18.75" customHeight="1" x14ac:dyDescent="0.25">
      <c r="F322" s="5"/>
      <c r="G322" s="5"/>
      <c r="N322" s="5"/>
    </row>
    <row r="323" spans="6:14" ht="18.75" customHeight="1" x14ac:dyDescent="0.25">
      <c r="F323" s="5"/>
      <c r="G323" s="5"/>
      <c r="N323" s="5"/>
    </row>
    <row r="324" spans="6:14" ht="18.75" customHeight="1" x14ac:dyDescent="0.25">
      <c r="F324" s="5"/>
      <c r="G324" s="5"/>
      <c r="N324" s="5"/>
    </row>
    <row r="325" spans="6:14" ht="18.75" customHeight="1" x14ac:dyDescent="0.25">
      <c r="F325" s="5"/>
      <c r="G325" s="5"/>
      <c r="N325" s="5"/>
    </row>
    <row r="326" spans="6:14" ht="18.75" customHeight="1" x14ac:dyDescent="0.25">
      <c r="F326" s="5"/>
      <c r="G326" s="5"/>
      <c r="N326" s="5"/>
    </row>
    <row r="327" spans="6:14" ht="18.75" customHeight="1" x14ac:dyDescent="0.25">
      <c r="F327" s="5"/>
      <c r="G327" s="5"/>
      <c r="N327" s="5"/>
    </row>
    <row r="328" spans="6:14" ht="18.75" customHeight="1" x14ac:dyDescent="0.25">
      <c r="F328" s="5"/>
      <c r="G328" s="5"/>
      <c r="N328" s="5"/>
    </row>
    <row r="329" spans="6:14" ht="18.75" customHeight="1" x14ac:dyDescent="0.25">
      <c r="F329" s="5"/>
      <c r="G329" s="5"/>
      <c r="N329" s="5"/>
    </row>
    <row r="330" spans="6:14" ht="18.75" customHeight="1" x14ac:dyDescent="0.25">
      <c r="F330" s="5"/>
      <c r="G330" s="5"/>
      <c r="N330" s="5"/>
    </row>
    <row r="331" spans="6:14" ht="18.75" customHeight="1" x14ac:dyDescent="0.25">
      <c r="F331" s="5"/>
      <c r="G331" s="5"/>
      <c r="N331" s="5"/>
    </row>
    <row r="332" spans="6:14" ht="18.75" customHeight="1" x14ac:dyDescent="0.25">
      <c r="F332" s="5"/>
      <c r="G332" s="5"/>
      <c r="N332" s="5"/>
    </row>
    <row r="333" spans="6:14" ht="18.75" customHeight="1" x14ac:dyDescent="0.25">
      <c r="F333" s="5"/>
      <c r="G333" s="5"/>
      <c r="N333" s="5"/>
    </row>
    <row r="334" spans="6:14" ht="18.75" customHeight="1" x14ac:dyDescent="0.25">
      <c r="F334" s="5"/>
      <c r="G334" s="5"/>
      <c r="N334" s="5"/>
    </row>
    <row r="335" spans="6:14" ht="18.75" customHeight="1" x14ac:dyDescent="0.25">
      <c r="F335" s="5"/>
      <c r="G335" s="5"/>
      <c r="N335" s="5"/>
    </row>
    <row r="336" spans="6:14" ht="18.75" customHeight="1" x14ac:dyDescent="0.25">
      <c r="F336" s="5"/>
      <c r="G336" s="5"/>
      <c r="N336" s="5"/>
    </row>
    <row r="337" spans="6:14" ht="18.75" customHeight="1" x14ac:dyDescent="0.25">
      <c r="F337" s="5"/>
      <c r="G337" s="5"/>
      <c r="N337" s="5"/>
    </row>
    <row r="338" spans="6:14" ht="18.75" customHeight="1" x14ac:dyDescent="0.25">
      <c r="F338" s="5"/>
      <c r="G338" s="5"/>
      <c r="N338" s="5"/>
    </row>
    <row r="339" spans="6:14" ht="18.75" customHeight="1" x14ac:dyDescent="0.25">
      <c r="F339" s="5"/>
      <c r="G339" s="5"/>
      <c r="N339" s="5"/>
    </row>
    <row r="340" spans="6:14" ht="18.75" customHeight="1" x14ac:dyDescent="0.25">
      <c r="F340" s="5"/>
      <c r="G340" s="5"/>
      <c r="N340" s="5"/>
    </row>
    <row r="341" spans="6:14" ht="18.75" customHeight="1" x14ac:dyDescent="0.25">
      <c r="F341" s="5"/>
      <c r="G341" s="5"/>
      <c r="N341" s="5"/>
    </row>
    <row r="342" spans="6:14" ht="18.75" customHeight="1" x14ac:dyDescent="0.25">
      <c r="F342" s="5"/>
      <c r="G342" s="5"/>
      <c r="N342" s="5"/>
    </row>
    <row r="343" spans="6:14" ht="18.75" customHeight="1" x14ac:dyDescent="0.25">
      <c r="F343" s="5"/>
      <c r="G343" s="5"/>
      <c r="N343" s="5"/>
    </row>
    <row r="344" spans="6:14" ht="18.75" customHeight="1" x14ac:dyDescent="0.25">
      <c r="F344" s="5"/>
      <c r="G344" s="5"/>
      <c r="N344" s="5"/>
    </row>
    <row r="345" spans="6:14" ht="18.75" customHeight="1" x14ac:dyDescent="0.25">
      <c r="F345" s="5"/>
      <c r="G345" s="5"/>
      <c r="N345" s="5"/>
    </row>
    <row r="346" spans="6:14" ht="18.75" customHeight="1" x14ac:dyDescent="0.25">
      <c r="F346" s="5"/>
      <c r="G346" s="5"/>
      <c r="N346" s="5"/>
    </row>
    <row r="347" spans="6:14" ht="18.75" customHeight="1" x14ac:dyDescent="0.25">
      <c r="F347" s="5"/>
      <c r="G347" s="5"/>
      <c r="N347" s="5"/>
    </row>
    <row r="348" spans="6:14" ht="18.75" customHeight="1" x14ac:dyDescent="0.25">
      <c r="F348" s="5"/>
      <c r="G348" s="5"/>
      <c r="N348" s="5"/>
    </row>
    <row r="349" spans="6:14" ht="18.75" customHeight="1" x14ac:dyDescent="0.25">
      <c r="F349" s="5"/>
      <c r="G349" s="5"/>
      <c r="N349" s="5"/>
    </row>
    <row r="350" spans="6:14" ht="18.75" customHeight="1" x14ac:dyDescent="0.25">
      <c r="F350" s="5"/>
      <c r="G350" s="5"/>
      <c r="N350" s="5"/>
    </row>
    <row r="351" spans="6:14" ht="18.75" customHeight="1" x14ac:dyDescent="0.25">
      <c r="F351" s="5"/>
      <c r="G351" s="5"/>
      <c r="N351" s="5"/>
    </row>
    <row r="352" spans="6:14" ht="18.75" customHeight="1" x14ac:dyDescent="0.25">
      <c r="F352" s="5"/>
      <c r="G352" s="5"/>
      <c r="N352" s="5"/>
    </row>
    <row r="353" spans="6:14" ht="18.75" customHeight="1" x14ac:dyDescent="0.25">
      <c r="F353" s="5"/>
      <c r="G353" s="5"/>
      <c r="N353" s="5"/>
    </row>
    <row r="354" spans="6:14" ht="18.75" customHeight="1" x14ac:dyDescent="0.25">
      <c r="F354" s="5"/>
      <c r="G354" s="5"/>
      <c r="N354" s="5"/>
    </row>
    <row r="355" spans="6:14" ht="18.75" customHeight="1" x14ac:dyDescent="0.25">
      <c r="F355" s="5"/>
      <c r="G355" s="5"/>
      <c r="N355" s="5"/>
    </row>
    <row r="356" spans="6:14" ht="18.75" customHeight="1" x14ac:dyDescent="0.25">
      <c r="F356" s="5"/>
      <c r="G356" s="5"/>
      <c r="N356" s="5"/>
    </row>
    <row r="357" spans="6:14" ht="18.75" customHeight="1" x14ac:dyDescent="0.25">
      <c r="F357" s="5"/>
      <c r="G357" s="5"/>
      <c r="N357" s="5"/>
    </row>
    <row r="358" spans="6:14" ht="18.75" customHeight="1" x14ac:dyDescent="0.25">
      <c r="F358" s="5"/>
      <c r="G358" s="5"/>
      <c r="N358" s="5"/>
    </row>
    <row r="359" spans="6:14" ht="18.75" customHeight="1" x14ac:dyDescent="0.25">
      <c r="F359" s="5"/>
      <c r="G359" s="5"/>
      <c r="N359" s="5"/>
    </row>
    <row r="360" spans="6:14" ht="18.75" customHeight="1" x14ac:dyDescent="0.25">
      <c r="F360" s="5"/>
      <c r="G360" s="5"/>
      <c r="N360" s="5"/>
    </row>
    <row r="361" spans="6:14" ht="18.75" customHeight="1" x14ac:dyDescent="0.25">
      <c r="F361" s="5"/>
      <c r="G361" s="5"/>
      <c r="N361" s="5"/>
    </row>
    <row r="362" spans="6:14" ht="18.75" customHeight="1" x14ac:dyDescent="0.25">
      <c r="F362" s="5"/>
      <c r="G362" s="5"/>
      <c r="N362" s="5"/>
    </row>
    <row r="363" spans="6:14" ht="18.75" customHeight="1" x14ac:dyDescent="0.25">
      <c r="F363" s="5"/>
      <c r="G363" s="5"/>
      <c r="N363" s="5"/>
    </row>
    <row r="364" spans="6:14" ht="18.75" customHeight="1" x14ac:dyDescent="0.25">
      <c r="F364" s="5"/>
      <c r="G364" s="5"/>
      <c r="N364" s="5"/>
    </row>
    <row r="365" spans="6:14" ht="18.75" customHeight="1" x14ac:dyDescent="0.25">
      <c r="F365" s="5"/>
      <c r="G365" s="5"/>
      <c r="N365" s="5"/>
    </row>
    <row r="366" spans="6:14" ht="18.75" customHeight="1" x14ac:dyDescent="0.25">
      <c r="F366" s="5"/>
      <c r="G366" s="5"/>
      <c r="N366" s="5"/>
    </row>
    <row r="367" spans="6:14" ht="18.75" customHeight="1" x14ac:dyDescent="0.25">
      <c r="F367" s="5"/>
      <c r="G367" s="5"/>
      <c r="N367" s="5"/>
    </row>
    <row r="368" spans="6:14" ht="18.75" customHeight="1" x14ac:dyDescent="0.25">
      <c r="F368" s="5"/>
      <c r="G368" s="5"/>
      <c r="N368" s="5"/>
    </row>
    <row r="369" spans="6:14" ht="18.75" customHeight="1" x14ac:dyDescent="0.25">
      <c r="F369" s="5"/>
      <c r="G369" s="5"/>
      <c r="N369" s="5"/>
    </row>
    <row r="370" spans="6:14" ht="18.75" customHeight="1" x14ac:dyDescent="0.25">
      <c r="F370" s="5"/>
      <c r="G370" s="5"/>
      <c r="N370" s="5"/>
    </row>
    <row r="371" spans="6:14" ht="18.75" customHeight="1" x14ac:dyDescent="0.25">
      <c r="F371" s="5"/>
      <c r="G371" s="5"/>
      <c r="N371" s="5"/>
    </row>
    <row r="372" spans="6:14" ht="18.75" customHeight="1" x14ac:dyDescent="0.25">
      <c r="F372" s="5"/>
      <c r="G372" s="5"/>
      <c r="N372" s="5"/>
    </row>
    <row r="373" spans="6:14" ht="18.75" customHeight="1" x14ac:dyDescent="0.25">
      <c r="F373" s="5"/>
      <c r="G373" s="5"/>
      <c r="N373" s="5"/>
    </row>
    <row r="374" spans="6:14" ht="18.75" customHeight="1" x14ac:dyDescent="0.25">
      <c r="F374" s="5"/>
      <c r="G374" s="5"/>
      <c r="N374" s="5"/>
    </row>
    <row r="375" spans="6:14" ht="18.75" customHeight="1" x14ac:dyDescent="0.25">
      <c r="F375" s="5"/>
      <c r="G375" s="5"/>
      <c r="N375" s="5"/>
    </row>
    <row r="376" spans="6:14" ht="18.75" customHeight="1" x14ac:dyDescent="0.25">
      <c r="F376" s="5"/>
      <c r="G376" s="5"/>
      <c r="N376" s="5"/>
    </row>
    <row r="377" spans="6:14" ht="18.75" customHeight="1" x14ac:dyDescent="0.25">
      <c r="F377" s="5"/>
      <c r="G377" s="5"/>
      <c r="N377" s="5"/>
    </row>
    <row r="378" spans="6:14" ht="18.75" customHeight="1" x14ac:dyDescent="0.25">
      <c r="F378" s="5"/>
      <c r="G378" s="5"/>
      <c r="N378" s="5"/>
    </row>
    <row r="379" spans="6:14" ht="18.75" customHeight="1" x14ac:dyDescent="0.25">
      <c r="F379" s="5"/>
      <c r="G379" s="5"/>
      <c r="N379" s="5"/>
    </row>
    <row r="380" spans="6:14" ht="18.75" customHeight="1" x14ac:dyDescent="0.25">
      <c r="F380" s="5"/>
      <c r="G380" s="5"/>
      <c r="N380" s="5"/>
    </row>
    <row r="381" spans="6:14" ht="18.75" customHeight="1" x14ac:dyDescent="0.25">
      <c r="F381" s="5"/>
      <c r="G381" s="5"/>
      <c r="N381" s="5"/>
    </row>
    <row r="382" spans="6:14" ht="18.75" customHeight="1" x14ac:dyDescent="0.25">
      <c r="F382" s="5"/>
      <c r="G382" s="5"/>
      <c r="N382" s="5"/>
    </row>
    <row r="383" spans="6:14" ht="18.75" customHeight="1" x14ac:dyDescent="0.25">
      <c r="F383" s="5"/>
      <c r="G383" s="5"/>
      <c r="N383" s="5"/>
    </row>
    <row r="384" spans="6:14" ht="18.75" customHeight="1" x14ac:dyDescent="0.25">
      <c r="F384" s="5"/>
      <c r="G384" s="5"/>
      <c r="N384" s="5"/>
    </row>
    <row r="385" spans="6:14" ht="18.75" customHeight="1" x14ac:dyDescent="0.25">
      <c r="F385" s="5"/>
      <c r="G385" s="5"/>
      <c r="N385" s="5"/>
    </row>
    <row r="386" spans="6:14" ht="18.75" customHeight="1" x14ac:dyDescent="0.25">
      <c r="F386" s="5"/>
      <c r="G386" s="5"/>
      <c r="N386" s="5"/>
    </row>
    <row r="387" spans="6:14" ht="18.75" customHeight="1" x14ac:dyDescent="0.25">
      <c r="F387" s="5"/>
      <c r="G387" s="5"/>
      <c r="N387" s="5"/>
    </row>
    <row r="388" spans="6:14" ht="18.75" customHeight="1" x14ac:dyDescent="0.25">
      <c r="F388" s="5"/>
      <c r="G388" s="5"/>
      <c r="N388" s="5"/>
    </row>
    <row r="389" spans="6:14" ht="18.75" customHeight="1" x14ac:dyDescent="0.25">
      <c r="F389" s="5"/>
      <c r="G389" s="5"/>
      <c r="N389" s="5"/>
    </row>
    <row r="390" spans="6:14" ht="18.75" customHeight="1" x14ac:dyDescent="0.25">
      <c r="F390" s="5"/>
      <c r="G390" s="5"/>
      <c r="N390" s="5"/>
    </row>
    <row r="391" spans="6:14" ht="18.75" customHeight="1" x14ac:dyDescent="0.25">
      <c r="F391" s="5"/>
      <c r="G391" s="5"/>
      <c r="N391" s="5"/>
    </row>
    <row r="392" spans="6:14" ht="18.75" customHeight="1" x14ac:dyDescent="0.25">
      <c r="F392" s="5"/>
      <c r="G392" s="5"/>
      <c r="N392" s="5"/>
    </row>
    <row r="393" spans="6:14" ht="18.75" customHeight="1" x14ac:dyDescent="0.25">
      <c r="F393" s="5"/>
      <c r="G393" s="5"/>
      <c r="N393" s="5"/>
    </row>
    <row r="394" spans="6:14" ht="18.75" customHeight="1" x14ac:dyDescent="0.25">
      <c r="F394" s="5"/>
      <c r="G394" s="5"/>
      <c r="N394" s="5"/>
    </row>
    <row r="395" spans="6:14" ht="18.75" customHeight="1" x14ac:dyDescent="0.25">
      <c r="F395" s="5"/>
      <c r="G395" s="5"/>
      <c r="N395" s="5"/>
    </row>
    <row r="396" spans="6:14" ht="18.75" customHeight="1" x14ac:dyDescent="0.25">
      <c r="F396" s="5"/>
      <c r="G396" s="5"/>
      <c r="N396" s="5"/>
    </row>
    <row r="397" spans="6:14" ht="18.75" customHeight="1" x14ac:dyDescent="0.25">
      <c r="F397" s="5"/>
      <c r="G397" s="5"/>
      <c r="N397" s="5"/>
    </row>
    <row r="398" spans="6:14" ht="18.75" customHeight="1" x14ac:dyDescent="0.25">
      <c r="F398" s="5"/>
      <c r="G398" s="5"/>
      <c r="N398" s="5"/>
    </row>
    <row r="399" spans="6:14" ht="18.75" customHeight="1" x14ac:dyDescent="0.25">
      <c r="F399" s="5"/>
      <c r="G399" s="5"/>
      <c r="N399" s="5"/>
    </row>
    <row r="400" spans="6:14" ht="18.75" customHeight="1" x14ac:dyDescent="0.25">
      <c r="F400" s="5"/>
      <c r="G400" s="5"/>
      <c r="N400" s="5"/>
    </row>
    <row r="401" spans="6:14" ht="18.75" customHeight="1" x14ac:dyDescent="0.25">
      <c r="F401" s="5"/>
      <c r="G401" s="5"/>
      <c r="N401" s="5"/>
    </row>
    <row r="402" spans="6:14" ht="18.75" customHeight="1" x14ac:dyDescent="0.25">
      <c r="F402" s="5"/>
      <c r="G402" s="5"/>
      <c r="N402" s="5"/>
    </row>
    <row r="403" spans="6:14" ht="18.75" customHeight="1" x14ac:dyDescent="0.25">
      <c r="F403" s="5"/>
      <c r="G403" s="5"/>
      <c r="N403" s="5"/>
    </row>
    <row r="404" spans="6:14" ht="18.75" customHeight="1" x14ac:dyDescent="0.25">
      <c r="F404" s="5"/>
      <c r="G404" s="5"/>
      <c r="N404" s="5"/>
    </row>
    <row r="405" spans="6:14" ht="18.75" customHeight="1" x14ac:dyDescent="0.25">
      <c r="F405" s="5"/>
      <c r="G405" s="5"/>
      <c r="N405" s="5"/>
    </row>
    <row r="406" spans="6:14" ht="18.75" customHeight="1" x14ac:dyDescent="0.25">
      <c r="F406" s="5"/>
      <c r="G406" s="5"/>
      <c r="N406" s="5"/>
    </row>
    <row r="407" spans="6:14" ht="18.75" customHeight="1" x14ac:dyDescent="0.25">
      <c r="F407" s="5"/>
      <c r="G407" s="5"/>
      <c r="N407" s="5"/>
    </row>
    <row r="408" spans="6:14" ht="18.75" customHeight="1" x14ac:dyDescent="0.25">
      <c r="F408" s="5"/>
      <c r="G408" s="5"/>
      <c r="N408" s="5"/>
    </row>
    <row r="409" spans="6:14" ht="18.75" customHeight="1" x14ac:dyDescent="0.25">
      <c r="F409" s="5"/>
      <c r="G409" s="5"/>
      <c r="N409" s="5"/>
    </row>
    <row r="410" spans="6:14" ht="18.75" customHeight="1" x14ac:dyDescent="0.25">
      <c r="F410" s="5"/>
      <c r="G410" s="5"/>
      <c r="N410" s="5"/>
    </row>
    <row r="411" spans="6:14" ht="18.75" customHeight="1" x14ac:dyDescent="0.25">
      <c r="F411" s="5"/>
      <c r="G411" s="5"/>
      <c r="N411" s="5"/>
    </row>
    <row r="412" spans="6:14" ht="18.75" customHeight="1" x14ac:dyDescent="0.25">
      <c r="F412" s="5"/>
      <c r="G412" s="5"/>
      <c r="N412" s="5"/>
    </row>
    <row r="413" spans="6:14" ht="18.75" customHeight="1" x14ac:dyDescent="0.25">
      <c r="F413" s="5"/>
      <c r="G413" s="5"/>
      <c r="N413" s="5"/>
    </row>
    <row r="414" spans="6:14" ht="18.75" customHeight="1" x14ac:dyDescent="0.25">
      <c r="F414" s="5"/>
      <c r="G414" s="5"/>
      <c r="N414" s="5"/>
    </row>
    <row r="415" spans="6:14" ht="18.75" customHeight="1" x14ac:dyDescent="0.25">
      <c r="F415" s="5"/>
      <c r="G415" s="5"/>
      <c r="N415" s="5"/>
    </row>
    <row r="416" spans="6:14" ht="18.75" customHeight="1" x14ac:dyDescent="0.25">
      <c r="F416" s="5"/>
      <c r="G416" s="5"/>
      <c r="N416" s="5"/>
    </row>
    <row r="417" spans="6:14" ht="18.75" customHeight="1" x14ac:dyDescent="0.25">
      <c r="F417" s="5"/>
      <c r="G417" s="5"/>
      <c r="N417" s="5"/>
    </row>
    <row r="418" spans="6:14" ht="18.75" customHeight="1" x14ac:dyDescent="0.25">
      <c r="F418" s="5"/>
      <c r="G418" s="5"/>
      <c r="N418" s="5"/>
    </row>
    <row r="419" spans="6:14" ht="18.75" customHeight="1" x14ac:dyDescent="0.25">
      <c r="F419" s="5"/>
      <c r="G419" s="5"/>
      <c r="N419" s="5"/>
    </row>
    <row r="420" spans="6:14" ht="18.75" customHeight="1" x14ac:dyDescent="0.25">
      <c r="F420" s="5"/>
      <c r="G420" s="5"/>
      <c r="N420" s="5"/>
    </row>
    <row r="421" spans="6:14" ht="18.75" customHeight="1" x14ac:dyDescent="0.25">
      <c r="F421" s="5"/>
      <c r="G421" s="5"/>
      <c r="N421" s="5"/>
    </row>
    <row r="422" spans="6:14" ht="18.75" customHeight="1" x14ac:dyDescent="0.25">
      <c r="F422" s="5"/>
      <c r="G422" s="5"/>
      <c r="N422" s="5"/>
    </row>
    <row r="423" spans="6:14" ht="18.75" customHeight="1" x14ac:dyDescent="0.25">
      <c r="F423" s="5"/>
      <c r="G423" s="5"/>
      <c r="N423" s="5"/>
    </row>
    <row r="424" spans="6:14" ht="18.75" customHeight="1" x14ac:dyDescent="0.25">
      <c r="F424" s="5"/>
      <c r="G424" s="5"/>
      <c r="N424" s="5"/>
    </row>
    <row r="425" spans="6:14" ht="18.75" customHeight="1" x14ac:dyDescent="0.25">
      <c r="F425" s="5"/>
      <c r="G425" s="5"/>
      <c r="N425" s="5"/>
    </row>
    <row r="426" spans="6:14" ht="18.75" customHeight="1" x14ac:dyDescent="0.25">
      <c r="F426" s="5"/>
      <c r="G426" s="5"/>
      <c r="N426" s="5"/>
    </row>
    <row r="427" spans="6:14" ht="18.75" customHeight="1" x14ac:dyDescent="0.25">
      <c r="F427" s="5"/>
      <c r="G427" s="5"/>
      <c r="N427" s="5"/>
    </row>
    <row r="428" spans="6:14" ht="18.75" customHeight="1" x14ac:dyDescent="0.25">
      <c r="F428" s="5"/>
      <c r="G428" s="5"/>
      <c r="N428" s="5"/>
    </row>
    <row r="429" spans="6:14" ht="18.75" customHeight="1" x14ac:dyDescent="0.25">
      <c r="F429" s="5"/>
      <c r="G429" s="5"/>
      <c r="N429" s="5"/>
    </row>
    <row r="430" spans="6:14" ht="18.75" customHeight="1" x14ac:dyDescent="0.25">
      <c r="F430" s="5"/>
      <c r="G430" s="5"/>
      <c r="N430" s="5"/>
    </row>
    <row r="431" spans="6:14" ht="18.75" customHeight="1" x14ac:dyDescent="0.25">
      <c r="F431" s="5"/>
      <c r="G431" s="5"/>
      <c r="N431" s="5"/>
    </row>
    <row r="432" spans="6:14" ht="18.75" customHeight="1" x14ac:dyDescent="0.25">
      <c r="F432" s="5"/>
      <c r="G432" s="5"/>
      <c r="N432" s="5"/>
    </row>
    <row r="433" spans="6:14" ht="18.75" customHeight="1" x14ac:dyDescent="0.25">
      <c r="F433" s="5"/>
      <c r="G433" s="5"/>
      <c r="N433" s="5"/>
    </row>
    <row r="434" spans="6:14" ht="18.75" customHeight="1" x14ac:dyDescent="0.25">
      <c r="F434" s="5"/>
      <c r="G434" s="5"/>
      <c r="N434" s="5"/>
    </row>
    <row r="435" spans="6:14" ht="18.75" customHeight="1" x14ac:dyDescent="0.25">
      <c r="F435" s="5"/>
      <c r="G435" s="5"/>
      <c r="N435" s="5"/>
    </row>
    <row r="436" spans="6:14" ht="18.75" customHeight="1" x14ac:dyDescent="0.25">
      <c r="F436" s="5"/>
      <c r="G436" s="5"/>
      <c r="N436" s="5"/>
    </row>
    <row r="437" spans="6:14" ht="18.75" customHeight="1" x14ac:dyDescent="0.25">
      <c r="F437" s="5"/>
      <c r="G437" s="5"/>
      <c r="N437" s="5"/>
    </row>
    <row r="438" spans="6:14" ht="18.75" customHeight="1" x14ac:dyDescent="0.25">
      <c r="F438" s="5"/>
      <c r="G438" s="5"/>
      <c r="N438" s="5"/>
    </row>
    <row r="439" spans="6:14" ht="18.75" customHeight="1" x14ac:dyDescent="0.25">
      <c r="F439" s="5"/>
      <c r="G439" s="5"/>
      <c r="N439" s="5"/>
    </row>
    <row r="440" spans="6:14" ht="18.75" customHeight="1" x14ac:dyDescent="0.25">
      <c r="F440" s="5"/>
      <c r="G440" s="5"/>
      <c r="N440" s="5"/>
    </row>
    <row r="441" spans="6:14" ht="18.75" customHeight="1" x14ac:dyDescent="0.25">
      <c r="F441" s="5"/>
      <c r="G441" s="5"/>
      <c r="N441" s="5"/>
    </row>
    <row r="442" spans="6:14" ht="18.75" customHeight="1" x14ac:dyDescent="0.25">
      <c r="F442" s="5"/>
      <c r="G442" s="5"/>
      <c r="N442" s="5"/>
    </row>
    <row r="443" spans="6:14" ht="18.75" customHeight="1" x14ac:dyDescent="0.25">
      <c r="F443" s="5"/>
      <c r="G443" s="5"/>
      <c r="N443" s="5"/>
    </row>
    <row r="444" spans="6:14" ht="18.75" customHeight="1" x14ac:dyDescent="0.25">
      <c r="F444" s="5"/>
      <c r="G444" s="5"/>
      <c r="N444" s="5"/>
    </row>
    <row r="445" spans="6:14" ht="18.75" customHeight="1" x14ac:dyDescent="0.25">
      <c r="F445" s="5"/>
      <c r="G445" s="5"/>
      <c r="N445" s="5"/>
    </row>
    <row r="446" spans="6:14" ht="18.75" customHeight="1" x14ac:dyDescent="0.25">
      <c r="F446" s="5"/>
      <c r="G446" s="5"/>
      <c r="N446" s="5"/>
    </row>
    <row r="447" spans="6:14" ht="18.75" customHeight="1" x14ac:dyDescent="0.25">
      <c r="F447" s="5"/>
      <c r="G447" s="5"/>
      <c r="N447" s="5"/>
    </row>
    <row r="448" spans="6:14" ht="18.75" customHeight="1" x14ac:dyDescent="0.25">
      <c r="F448" s="5"/>
      <c r="G448" s="5"/>
      <c r="N448" s="5"/>
    </row>
    <row r="449" spans="6:14" ht="18.75" customHeight="1" x14ac:dyDescent="0.25">
      <c r="F449" s="5"/>
      <c r="G449" s="5"/>
      <c r="N449" s="5"/>
    </row>
    <row r="450" spans="6:14" ht="18.75" customHeight="1" x14ac:dyDescent="0.25">
      <c r="F450" s="5"/>
      <c r="G450" s="5"/>
      <c r="N450" s="5"/>
    </row>
    <row r="451" spans="6:14" ht="18.75" customHeight="1" x14ac:dyDescent="0.25">
      <c r="F451" s="5"/>
      <c r="G451" s="5"/>
      <c r="N451" s="5"/>
    </row>
    <row r="452" spans="6:14" ht="18.75" customHeight="1" x14ac:dyDescent="0.25">
      <c r="F452" s="5"/>
      <c r="G452" s="5"/>
      <c r="N452" s="5"/>
    </row>
    <row r="453" spans="6:14" ht="18.75" customHeight="1" x14ac:dyDescent="0.25">
      <c r="F453" s="5"/>
      <c r="G453" s="5"/>
      <c r="N453" s="5"/>
    </row>
    <row r="454" spans="6:14" ht="18.75" customHeight="1" x14ac:dyDescent="0.25">
      <c r="F454" s="5"/>
      <c r="G454" s="5"/>
      <c r="N454" s="5"/>
    </row>
    <row r="455" spans="6:14" ht="18.75" customHeight="1" x14ac:dyDescent="0.25">
      <c r="F455" s="5"/>
      <c r="G455" s="5"/>
      <c r="N455" s="5"/>
    </row>
    <row r="456" spans="6:14" ht="18.75" customHeight="1" x14ac:dyDescent="0.25">
      <c r="F456" s="5"/>
      <c r="G456" s="5"/>
      <c r="N456" s="5"/>
    </row>
    <row r="457" spans="6:14" ht="18.75" customHeight="1" x14ac:dyDescent="0.25">
      <c r="F457" s="5"/>
      <c r="G457" s="5"/>
      <c r="N457" s="5"/>
    </row>
    <row r="458" spans="6:14" ht="18.75" customHeight="1" x14ac:dyDescent="0.25">
      <c r="F458" s="5"/>
      <c r="G458" s="5"/>
      <c r="N458" s="5"/>
    </row>
    <row r="459" spans="6:14" ht="18.75" customHeight="1" x14ac:dyDescent="0.25">
      <c r="F459" s="5"/>
      <c r="G459" s="5"/>
      <c r="N459" s="5"/>
    </row>
    <row r="460" spans="6:14" ht="18.75" customHeight="1" x14ac:dyDescent="0.25">
      <c r="F460" s="5"/>
      <c r="G460" s="5"/>
      <c r="N460" s="5"/>
    </row>
    <row r="461" spans="6:14" ht="18.75" customHeight="1" x14ac:dyDescent="0.25">
      <c r="F461" s="5"/>
      <c r="G461" s="5"/>
      <c r="N461" s="5"/>
    </row>
    <row r="462" spans="6:14" ht="18.75" customHeight="1" x14ac:dyDescent="0.25">
      <c r="F462" s="5"/>
      <c r="G462" s="5"/>
      <c r="N462" s="5"/>
    </row>
    <row r="463" spans="6:14" ht="18.75" customHeight="1" x14ac:dyDescent="0.25">
      <c r="F463" s="5"/>
      <c r="G463" s="5"/>
      <c r="N463" s="5"/>
    </row>
    <row r="464" spans="6:14" ht="18.75" customHeight="1" x14ac:dyDescent="0.25">
      <c r="F464" s="5"/>
      <c r="G464" s="5"/>
      <c r="N464" s="5"/>
    </row>
    <row r="465" spans="6:14" ht="18.75" customHeight="1" x14ac:dyDescent="0.25">
      <c r="F465" s="5"/>
      <c r="G465" s="5"/>
      <c r="N465" s="5"/>
    </row>
    <row r="466" spans="6:14" ht="18.75" customHeight="1" x14ac:dyDescent="0.25">
      <c r="F466" s="5"/>
      <c r="G466" s="5"/>
      <c r="N466" s="5"/>
    </row>
    <row r="467" spans="6:14" ht="18.75" customHeight="1" x14ac:dyDescent="0.25">
      <c r="F467" s="5"/>
      <c r="G467" s="5"/>
      <c r="N467" s="5"/>
    </row>
    <row r="468" spans="6:14" ht="18.75" customHeight="1" x14ac:dyDescent="0.25">
      <c r="F468" s="5"/>
      <c r="G468" s="5"/>
      <c r="N468" s="5"/>
    </row>
    <row r="469" spans="6:14" ht="18.75" customHeight="1" x14ac:dyDescent="0.25">
      <c r="F469" s="5"/>
      <c r="G469" s="5"/>
      <c r="N469" s="5"/>
    </row>
    <row r="470" spans="6:14" ht="18.75" customHeight="1" x14ac:dyDescent="0.25">
      <c r="F470" s="5"/>
      <c r="G470" s="5"/>
      <c r="N470" s="5"/>
    </row>
    <row r="471" spans="6:14" ht="18.75" customHeight="1" x14ac:dyDescent="0.25">
      <c r="F471" s="5"/>
      <c r="G471" s="5"/>
      <c r="N471" s="5"/>
    </row>
    <row r="472" spans="6:14" ht="18.75" customHeight="1" x14ac:dyDescent="0.25">
      <c r="F472" s="5"/>
      <c r="G472" s="5"/>
      <c r="N472" s="5"/>
    </row>
    <row r="473" spans="6:14" ht="18.75" customHeight="1" x14ac:dyDescent="0.25">
      <c r="F473" s="5"/>
      <c r="G473" s="5"/>
      <c r="N473" s="5"/>
    </row>
    <row r="474" spans="6:14" ht="18.75" customHeight="1" x14ac:dyDescent="0.25">
      <c r="F474" s="5"/>
      <c r="G474" s="5"/>
      <c r="N474" s="5"/>
    </row>
    <row r="475" spans="6:14" ht="18.75" customHeight="1" x14ac:dyDescent="0.25">
      <c r="F475" s="5"/>
      <c r="G475" s="5"/>
      <c r="N475" s="5"/>
    </row>
    <row r="476" spans="6:14" ht="18.75" customHeight="1" x14ac:dyDescent="0.25">
      <c r="F476" s="5"/>
      <c r="G476" s="5"/>
      <c r="N476" s="5"/>
    </row>
    <row r="477" spans="6:14" ht="18.75" customHeight="1" x14ac:dyDescent="0.25">
      <c r="F477" s="5"/>
      <c r="G477" s="5"/>
      <c r="N477" s="5"/>
    </row>
    <row r="478" spans="6:14" ht="18.75" customHeight="1" x14ac:dyDescent="0.25">
      <c r="F478" s="5"/>
      <c r="G478" s="5"/>
      <c r="N478" s="5"/>
    </row>
    <row r="479" spans="6:14" ht="18.75" customHeight="1" x14ac:dyDescent="0.25">
      <c r="F479" s="5"/>
      <c r="G479" s="5"/>
      <c r="N479" s="5"/>
    </row>
    <row r="480" spans="6:14" ht="18.75" customHeight="1" x14ac:dyDescent="0.25">
      <c r="F480" s="5"/>
      <c r="G480" s="5"/>
      <c r="N480" s="5"/>
    </row>
    <row r="481" spans="6:14" ht="18.75" customHeight="1" x14ac:dyDescent="0.25">
      <c r="F481" s="5"/>
      <c r="G481" s="5"/>
      <c r="N481" s="5"/>
    </row>
    <row r="482" spans="6:14" ht="18.75" customHeight="1" x14ac:dyDescent="0.25">
      <c r="F482" s="5"/>
      <c r="G482" s="5"/>
      <c r="N482" s="5"/>
    </row>
    <row r="483" spans="6:14" ht="18.75" customHeight="1" x14ac:dyDescent="0.25">
      <c r="F483" s="5"/>
      <c r="G483" s="5"/>
      <c r="N483" s="5"/>
    </row>
    <row r="484" spans="6:14" ht="18.75" customHeight="1" x14ac:dyDescent="0.25">
      <c r="F484" s="5"/>
      <c r="G484" s="5"/>
      <c r="N484" s="5"/>
    </row>
    <row r="485" spans="6:14" ht="18.75" customHeight="1" x14ac:dyDescent="0.25">
      <c r="F485" s="5"/>
      <c r="G485" s="5"/>
      <c r="N485" s="5"/>
    </row>
    <row r="486" spans="6:14" ht="18.75" customHeight="1" x14ac:dyDescent="0.25">
      <c r="F486" s="5"/>
      <c r="G486" s="5"/>
      <c r="N486" s="5"/>
    </row>
    <row r="487" spans="6:14" ht="18.75" customHeight="1" x14ac:dyDescent="0.25">
      <c r="F487" s="5"/>
      <c r="G487" s="5"/>
      <c r="N487" s="5"/>
    </row>
    <row r="488" spans="6:14" ht="18.75" customHeight="1" x14ac:dyDescent="0.25">
      <c r="F488" s="5"/>
      <c r="G488" s="5"/>
      <c r="N488" s="5"/>
    </row>
    <row r="489" spans="6:14" ht="18.75" customHeight="1" x14ac:dyDescent="0.25">
      <c r="F489" s="5"/>
      <c r="G489" s="5"/>
      <c r="N489" s="5"/>
    </row>
    <row r="490" spans="6:14" ht="18.75" customHeight="1" x14ac:dyDescent="0.25">
      <c r="F490" s="5"/>
      <c r="G490" s="5"/>
      <c r="N490" s="5"/>
    </row>
    <row r="491" spans="6:14" ht="18.75" customHeight="1" x14ac:dyDescent="0.25">
      <c r="F491" s="5"/>
      <c r="G491" s="5"/>
      <c r="N491" s="5"/>
    </row>
    <row r="492" spans="6:14" ht="18.75" customHeight="1" x14ac:dyDescent="0.25">
      <c r="F492" s="5"/>
      <c r="G492" s="5"/>
      <c r="N492" s="5"/>
    </row>
    <row r="493" spans="6:14" ht="18.75" customHeight="1" x14ac:dyDescent="0.25">
      <c r="F493" s="5"/>
      <c r="G493" s="5"/>
      <c r="N493" s="5"/>
    </row>
    <row r="494" spans="6:14" ht="18.75" customHeight="1" x14ac:dyDescent="0.25">
      <c r="F494" s="5"/>
      <c r="G494" s="5"/>
      <c r="N494" s="5"/>
    </row>
    <row r="495" spans="6:14" ht="18.75" customHeight="1" x14ac:dyDescent="0.25">
      <c r="F495" s="5"/>
      <c r="G495" s="5"/>
      <c r="N495" s="5"/>
    </row>
    <row r="496" spans="6:14" ht="18.75" customHeight="1" x14ac:dyDescent="0.25">
      <c r="F496" s="5"/>
      <c r="G496" s="5"/>
      <c r="N496" s="5"/>
    </row>
    <row r="497" spans="6:14" ht="18.75" customHeight="1" x14ac:dyDescent="0.25">
      <c r="F497" s="5"/>
      <c r="G497" s="5"/>
      <c r="N497" s="5"/>
    </row>
    <row r="498" spans="6:14" ht="18.75" customHeight="1" x14ac:dyDescent="0.25">
      <c r="F498" s="5"/>
      <c r="G498" s="5"/>
      <c r="N498" s="5"/>
    </row>
    <row r="499" spans="6:14" ht="18.75" customHeight="1" x14ac:dyDescent="0.25">
      <c r="F499" s="5"/>
      <c r="G499" s="5"/>
      <c r="N499" s="5"/>
    </row>
    <row r="500" spans="6:14" ht="18.75" customHeight="1" x14ac:dyDescent="0.25">
      <c r="F500" s="5"/>
      <c r="G500" s="5"/>
      <c r="N500" s="5"/>
    </row>
    <row r="501" spans="6:14" ht="18.75" customHeight="1" x14ac:dyDescent="0.25">
      <c r="F501" s="5"/>
      <c r="G501" s="5"/>
      <c r="N501" s="5"/>
    </row>
    <row r="502" spans="6:14" ht="18.75" customHeight="1" x14ac:dyDescent="0.25">
      <c r="F502" s="5"/>
      <c r="G502" s="5"/>
      <c r="N502" s="5"/>
    </row>
    <row r="503" spans="6:14" ht="18.75" customHeight="1" x14ac:dyDescent="0.25">
      <c r="F503" s="5"/>
      <c r="G503" s="5"/>
      <c r="N503" s="5"/>
    </row>
    <row r="504" spans="6:14" ht="18.75" customHeight="1" x14ac:dyDescent="0.25">
      <c r="F504" s="5"/>
      <c r="G504" s="5"/>
      <c r="N504" s="5"/>
    </row>
    <row r="505" spans="6:14" ht="18.75" customHeight="1" x14ac:dyDescent="0.25">
      <c r="F505" s="5"/>
      <c r="G505" s="5"/>
      <c r="N505" s="5"/>
    </row>
    <row r="506" spans="6:14" ht="18.75" customHeight="1" x14ac:dyDescent="0.25">
      <c r="F506" s="5"/>
      <c r="G506" s="5"/>
      <c r="N506" s="5"/>
    </row>
    <row r="507" spans="6:14" ht="18.75" customHeight="1" x14ac:dyDescent="0.25">
      <c r="F507" s="5"/>
      <c r="G507" s="5"/>
      <c r="N507" s="5"/>
    </row>
    <row r="508" spans="6:14" ht="18.75" customHeight="1" x14ac:dyDescent="0.25">
      <c r="F508" s="5"/>
      <c r="G508" s="5"/>
      <c r="N508" s="5"/>
    </row>
    <row r="509" spans="6:14" ht="18.75" customHeight="1" x14ac:dyDescent="0.25">
      <c r="F509" s="5"/>
      <c r="G509" s="5"/>
      <c r="N509" s="5"/>
    </row>
    <row r="510" spans="6:14" ht="18.75" customHeight="1" x14ac:dyDescent="0.25">
      <c r="F510" s="5"/>
      <c r="G510" s="5"/>
      <c r="N510" s="5"/>
    </row>
    <row r="511" spans="6:14" ht="18.75" customHeight="1" x14ac:dyDescent="0.25">
      <c r="F511" s="5"/>
      <c r="G511" s="5"/>
      <c r="N511" s="5"/>
    </row>
    <row r="512" spans="6:14" ht="18.75" customHeight="1" x14ac:dyDescent="0.25">
      <c r="F512" s="5"/>
      <c r="G512" s="5"/>
      <c r="N512" s="5"/>
    </row>
    <row r="513" spans="6:14" ht="18.75" customHeight="1" x14ac:dyDescent="0.25">
      <c r="F513" s="5"/>
      <c r="G513" s="5"/>
      <c r="N513" s="5"/>
    </row>
    <row r="514" spans="6:14" ht="18.75" customHeight="1" x14ac:dyDescent="0.25">
      <c r="F514" s="5"/>
      <c r="G514" s="5"/>
      <c r="N514" s="5"/>
    </row>
    <row r="515" spans="6:14" ht="18.75" customHeight="1" x14ac:dyDescent="0.25">
      <c r="F515" s="5"/>
      <c r="G515" s="5"/>
      <c r="N515" s="5"/>
    </row>
    <row r="516" spans="6:14" ht="18.75" customHeight="1" x14ac:dyDescent="0.25">
      <c r="F516" s="5"/>
      <c r="G516" s="5"/>
      <c r="N516" s="5"/>
    </row>
    <row r="517" spans="6:14" ht="18.75" customHeight="1" x14ac:dyDescent="0.25">
      <c r="F517" s="5"/>
      <c r="G517" s="5"/>
      <c r="N517" s="5"/>
    </row>
    <row r="518" spans="6:14" ht="18.75" customHeight="1" x14ac:dyDescent="0.25">
      <c r="F518" s="5"/>
      <c r="G518" s="5"/>
      <c r="N518" s="5"/>
    </row>
    <row r="519" spans="6:14" ht="18.75" customHeight="1" x14ac:dyDescent="0.25">
      <c r="F519" s="5"/>
      <c r="G519" s="5"/>
      <c r="N519" s="5"/>
    </row>
    <row r="520" spans="6:14" ht="18.75" customHeight="1" x14ac:dyDescent="0.25">
      <c r="F520" s="5"/>
      <c r="G520" s="5"/>
      <c r="N520" s="5"/>
    </row>
    <row r="521" spans="6:14" ht="18.75" customHeight="1" x14ac:dyDescent="0.25">
      <c r="F521" s="5"/>
      <c r="G521" s="5"/>
      <c r="N521" s="5"/>
    </row>
    <row r="522" spans="6:14" ht="18.75" customHeight="1" x14ac:dyDescent="0.25">
      <c r="F522" s="5"/>
      <c r="G522" s="5"/>
      <c r="N522" s="5"/>
    </row>
    <row r="523" spans="6:14" ht="18.75" customHeight="1" x14ac:dyDescent="0.25">
      <c r="F523" s="5"/>
      <c r="G523" s="5"/>
      <c r="N523" s="5"/>
    </row>
    <row r="524" spans="6:14" ht="18.75" customHeight="1" x14ac:dyDescent="0.25">
      <c r="F524" s="5"/>
      <c r="G524" s="5"/>
      <c r="N524" s="5"/>
    </row>
    <row r="525" spans="6:14" ht="18.75" customHeight="1" x14ac:dyDescent="0.25">
      <c r="F525" s="5"/>
      <c r="G525" s="5"/>
      <c r="N525" s="5"/>
    </row>
    <row r="526" spans="6:14" ht="18.75" customHeight="1" x14ac:dyDescent="0.25">
      <c r="F526" s="5"/>
      <c r="G526" s="5"/>
      <c r="N526" s="5"/>
    </row>
    <row r="527" spans="6:14" ht="18.75" customHeight="1" x14ac:dyDescent="0.25">
      <c r="F527" s="5"/>
      <c r="G527" s="5"/>
      <c r="N527" s="5"/>
    </row>
    <row r="528" spans="6:14" ht="18.75" customHeight="1" x14ac:dyDescent="0.25">
      <c r="F528" s="5"/>
      <c r="G528" s="5"/>
      <c r="N528" s="5"/>
    </row>
    <row r="529" spans="6:14" ht="18.75" customHeight="1" x14ac:dyDescent="0.25">
      <c r="F529" s="5"/>
      <c r="G529" s="5"/>
      <c r="N529" s="5"/>
    </row>
    <row r="530" spans="6:14" ht="18.75" customHeight="1" x14ac:dyDescent="0.25">
      <c r="F530" s="5"/>
      <c r="G530" s="5"/>
      <c r="N530" s="5"/>
    </row>
    <row r="531" spans="6:14" ht="18.75" customHeight="1" x14ac:dyDescent="0.25">
      <c r="F531" s="5"/>
      <c r="G531" s="5"/>
      <c r="N531" s="5"/>
    </row>
    <row r="532" spans="6:14" ht="18.75" customHeight="1" x14ac:dyDescent="0.25">
      <c r="F532" s="5"/>
      <c r="G532" s="5"/>
      <c r="N532" s="5"/>
    </row>
    <row r="533" spans="6:14" ht="18.75" customHeight="1" x14ac:dyDescent="0.25">
      <c r="F533" s="5"/>
      <c r="G533" s="5"/>
      <c r="N533" s="5"/>
    </row>
    <row r="534" spans="6:14" ht="18.75" customHeight="1" x14ac:dyDescent="0.25">
      <c r="F534" s="5"/>
      <c r="G534" s="5"/>
      <c r="N534" s="5"/>
    </row>
    <row r="535" spans="6:14" ht="18.75" customHeight="1" x14ac:dyDescent="0.25">
      <c r="F535" s="5"/>
      <c r="G535" s="5"/>
      <c r="N535" s="5"/>
    </row>
    <row r="536" spans="6:14" ht="18.75" customHeight="1" x14ac:dyDescent="0.25">
      <c r="F536" s="5"/>
      <c r="G536" s="5"/>
      <c r="N536" s="5"/>
    </row>
    <row r="537" spans="6:14" ht="18.75" customHeight="1" x14ac:dyDescent="0.25">
      <c r="F537" s="5"/>
      <c r="G537" s="5"/>
      <c r="N537" s="5"/>
    </row>
    <row r="538" spans="6:14" ht="18.75" customHeight="1" x14ac:dyDescent="0.25">
      <c r="F538" s="5"/>
      <c r="G538" s="5"/>
      <c r="N538" s="5"/>
    </row>
    <row r="539" spans="6:14" ht="18.75" customHeight="1" x14ac:dyDescent="0.25">
      <c r="F539" s="5"/>
      <c r="G539" s="5"/>
      <c r="N539" s="5"/>
    </row>
    <row r="540" spans="6:14" ht="18.75" customHeight="1" x14ac:dyDescent="0.25">
      <c r="F540" s="5"/>
      <c r="G540" s="5"/>
      <c r="N540" s="5"/>
    </row>
    <row r="541" spans="6:14" ht="18.75" customHeight="1" x14ac:dyDescent="0.25">
      <c r="F541" s="5"/>
      <c r="G541" s="5"/>
      <c r="N541" s="5"/>
    </row>
    <row r="542" spans="6:14" ht="18.75" customHeight="1" x14ac:dyDescent="0.25">
      <c r="F542" s="5"/>
      <c r="G542" s="5"/>
      <c r="N542" s="5"/>
    </row>
    <row r="543" spans="6:14" ht="18.75" customHeight="1" x14ac:dyDescent="0.25">
      <c r="F543" s="5"/>
      <c r="G543" s="5"/>
      <c r="N543" s="5"/>
    </row>
    <row r="544" spans="6:14" ht="18.75" customHeight="1" x14ac:dyDescent="0.25">
      <c r="F544" s="5"/>
      <c r="G544" s="5"/>
      <c r="N544" s="5"/>
    </row>
    <row r="545" spans="6:14" ht="18.75" customHeight="1" x14ac:dyDescent="0.25">
      <c r="F545" s="5"/>
      <c r="G545" s="5"/>
      <c r="N545" s="5"/>
    </row>
    <row r="546" spans="6:14" ht="18.75" customHeight="1" x14ac:dyDescent="0.25">
      <c r="F546" s="5"/>
      <c r="G546" s="5"/>
      <c r="N546" s="5"/>
    </row>
    <row r="547" spans="6:14" ht="18.75" customHeight="1" x14ac:dyDescent="0.25">
      <c r="F547" s="5"/>
      <c r="G547" s="5"/>
      <c r="N547" s="5"/>
    </row>
    <row r="548" spans="6:14" ht="18.75" customHeight="1" x14ac:dyDescent="0.25">
      <c r="F548" s="5"/>
      <c r="G548" s="5"/>
      <c r="N548" s="5"/>
    </row>
    <row r="549" spans="6:14" ht="18.75" customHeight="1" x14ac:dyDescent="0.25">
      <c r="F549" s="5"/>
      <c r="G549" s="5"/>
      <c r="N549" s="5"/>
    </row>
    <row r="550" spans="6:14" ht="18.75" customHeight="1" x14ac:dyDescent="0.25">
      <c r="F550" s="5"/>
      <c r="G550" s="5"/>
      <c r="N550" s="5"/>
    </row>
    <row r="551" spans="6:14" ht="18.75" customHeight="1" x14ac:dyDescent="0.25">
      <c r="F551" s="5"/>
      <c r="G551" s="5"/>
      <c r="N551" s="5"/>
    </row>
    <row r="552" spans="6:14" ht="18.75" customHeight="1" x14ac:dyDescent="0.25">
      <c r="F552" s="5"/>
      <c r="G552" s="5"/>
      <c r="N552" s="5"/>
    </row>
    <row r="553" spans="6:14" ht="18.75" customHeight="1" x14ac:dyDescent="0.25">
      <c r="F553" s="5"/>
      <c r="G553" s="5"/>
      <c r="N553" s="5"/>
    </row>
    <row r="554" spans="6:14" ht="18.75" customHeight="1" x14ac:dyDescent="0.25">
      <c r="F554" s="5"/>
      <c r="G554" s="5"/>
      <c r="N554" s="5"/>
    </row>
    <row r="555" spans="6:14" ht="18.75" customHeight="1" x14ac:dyDescent="0.25">
      <c r="F555" s="5"/>
      <c r="G555" s="5"/>
      <c r="N555" s="5"/>
    </row>
    <row r="556" spans="6:14" ht="18.75" customHeight="1" x14ac:dyDescent="0.25">
      <c r="F556" s="5"/>
      <c r="G556" s="5"/>
      <c r="N556" s="5"/>
    </row>
    <row r="557" spans="6:14" ht="18.75" customHeight="1" x14ac:dyDescent="0.25">
      <c r="F557" s="5"/>
      <c r="G557" s="5"/>
      <c r="N557" s="5"/>
    </row>
    <row r="558" spans="6:14" ht="18.75" customHeight="1" x14ac:dyDescent="0.25">
      <c r="F558" s="5"/>
      <c r="G558" s="5"/>
      <c r="N558" s="5"/>
    </row>
    <row r="559" spans="6:14" ht="18.75" customHeight="1" x14ac:dyDescent="0.25">
      <c r="F559" s="5"/>
      <c r="G559" s="5"/>
      <c r="N559" s="5"/>
    </row>
    <row r="560" spans="6:14" ht="18.75" customHeight="1" x14ac:dyDescent="0.25">
      <c r="F560" s="5"/>
      <c r="G560" s="5"/>
      <c r="N560" s="5"/>
    </row>
    <row r="561" spans="6:14" ht="18.75" customHeight="1" x14ac:dyDescent="0.25">
      <c r="F561" s="5"/>
      <c r="G561" s="5"/>
      <c r="N561" s="5"/>
    </row>
    <row r="562" spans="6:14" ht="18.75" customHeight="1" x14ac:dyDescent="0.25">
      <c r="F562" s="5"/>
      <c r="G562" s="5"/>
      <c r="N562" s="5"/>
    </row>
    <row r="563" spans="6:14" ht="18.75" customHeight="1" x14ac:dyDescent="0.25">
      <c r="F563" s="5"/>
      <c r="G563" s="5"/>
      <c r="N563" s="5"/>
    </row>
    <row r="564" spans="6:14" ht="18.75" customHeight="1" x14ac:dyDescent="0.25">
      <c r="F564" s="5"/>
      <c r="G564" s="5"/>
      <c r="N564" s="5"/>
    </row>
    <row r="565" spans="6:14" ht="18.75" customHeight="1" x14ac:dyDescent="0.25">
      <c r="F565" s="5"/>
      <c r="G565" s="5"/>
      <c r="N565" s="5"/>
    </row>
    <row r="566" spans="6:14" ht="18.75" customHeight="1" x14ac:dyDescent="0.25">
      <c r="F566" s="5"/>
      <c r="G566" s="5"/>
      <c r="N566" s="5"/>
    </row>
    <row r="567" spans="6:14" ht="18.75" customHeight="1" x14ac:dyDescent="0.25">
      <c r="F567" s="5"/>
      <c r="G567" s="5"/>
      <c r="N567" s="5"/>
    </row>
    <row r="568" spans="6:14" ht="18.75" customHeight="1" x14ac:dyDescent="0.25">
      <c r="F568" s="5"/>
      <c r="G568" s="5"/>
      <c r="N568" s="5"/>
    </row>
    <row r="569" spans="6:14" ht="18.75" customHeight="1" x14ac:dyDescent="0.25">
      <c r="F569" s="5"/>
      <c r="G569" s="5"/>
      <c r="N569" s="5"/>
    </row>
    <row r="570" spans="6:14" ht="18.75" customHeight="1" x14ac:dyDescent="0.25">
      <c r="F570" s="5"/>
      <c r="G570" s="5"/>
      <c r="N570" s="5"/>
    </row>
    <row r="571" spans="6:14" ht="18.75" customHeight="1" x14ac:dyDescent="0.25">
      <c r="F571" s="5"/>
      <c r="G571" s="5"/>
      <c r="N571" s="5"/>
    </row>
    <row r="572" spans="6:14" ht="18.75" customHeight="1" x14ac:dyDescent="0.25">
      <c r="F572" s="5"/>
      <c r="G572" s="5"/>
      <c r="N572" s="5"/>
    </row>
    <row r="573" spans="6:14" ht="18.75" customHeight="1" x14ac:dyDescent="0.25">
      <c r="F573" s="5"/>
      <c r="G573" s="5"/>
      <c r="N573" s="5"/>
    </row>
    <row r="574" spans="6:14" ht="18.75" customHeight="1" x14ac:dyDescent="0.25">
      <c r="F574" s="5"/>
      <c r="G574" s="5"/>
      <c r="N574" s="5"/>
    </row>
    <row r="575" spans="6:14" ht="18.75" customHeight="1" x14ac:dyDescent="0.25">
      <c r="F575" s="5"/>
      <c r="G575" s="5"/>
      <c r="N575" s="5"/>
    </row>
    <row r="576" spans="6:14" ht="18.75" customHeight="1" x14ac:dyDescent="0.25">
      <c r="F576" s="5"/>
      <c r="G576" s="5"/>
      <c r="N576" s="5"/>
    </row>
    <row r="577" spans="6:14" ht="18.75" customHeight="1" x14ac:dyDescent="0.25">
      <c r="F577" s="5"/>
      <c r="G577" s="5"/>
      <c r="N577" s="5"/>
    </row>
    <row r="578" spans="6:14" ht="18.75" customHeight="1" x14ac:dyDescent="0.25">
      <c r="F578" s="5"/>
      <c r="G578" s="5"/>
      <c r="N578" s="5"/>
    </row>
    <row r="579" spans="6:14" ht="18.75" customHeight="1" x14ac:dyDescent="0.25">
      <c r="F579" s="5"/>
      <c r="G579" s="5"/>
      <c r="N579" s="5"/>
    </row>
    <row r="580" spans="6:14" ht="18.75" customHeight="1" x14ac:dyDescent="0.25">
      <c r="F580" s="5"/>
      <c r="G580" s="5"/>
      <c r="N580" s="5"/>
    </row>
    <row r="581" spans="6:14" ht="18.75" customHeight="1" x14ac:dyDescent="0.25">
      <c r="F581" s="5"/>
      <c r="G581" s="5"/>
      <c r="N581" s="5"/>
    </row>
    <row r="582" spans="6:14" ht="18.75" customHeight="1" x14ac:dyDescent="0.25">
      <c r="F582" s="5"/>
      <c r="G582" s="5"/>
      <c r="N582" s="5"/>
    </row>
    <row r="583" spans="6:14" ht="18.75" customHeight="1" x14ac:dyDescent="0.25">
      <c r="F583" s="5"/>
      <c r="G583" s="5"/>
      <c r="N583" s="5"/>
    </row>
    <row r="584" spans="6:14" ht="18.75" customHeight="1" x14ac:dyDescent="0.25">
      <c r="F584" s="5"/>
      <c r="G584" s="5"/>
      <c r="N584" s="5"/>
    </row>
    <row r="585" spans="6:14" ht="18.75" customHeight="1" x14ac:dyDescent="0.25">
      <c r="F585" s="5"/>
      <c r="G585" s="5"/>
      <c r="N585" s="5"/>
    </row>
    <row r="586" spans="6:14" ht="18.75" customHeight="1" x14ac:dyDescent="0.25">
      <c r="F586" s="5"/>
      <c r="G586" s="5"/>
      <c r="N586" s="5"/>
    </row>
    <row r="587" spans="6:14" ht="18.75" customHeight="1" x14ac:dyDescent="0.25">
      <c r="F587" s="5"/>
      <c r="G587" s="5"/>
      <c r="N587" s="5"/>
    </row>
    <row r="588" spans="6:14" ht="18.75" customHeight="1" x14ac:dyDescent="0.25">
      <c r="F588" s="5"/>
      <c r="G588" s="5"/>
      <c r="N588" s="5"/>
    </row>
    <row r="589" spans="6:14" ht="18.75" customHeight="1" x14ac:dyDescent="0.25">
      <c r="F589" s="5"/>
      <c r="G589" s="5"/>
      <c r="N589" s="5"/>
    </row>
    <row r="590" spans="6:14" ht="18.75" customHeight="1" x14ac:dyDescent="0.25">
      <c r="F590" s="5"/>
      <c r="G590" s="5"/>
      <c r="N590" s="5"/>
    </row>
    <row r="591" spans="6:14" ht="18.75" customHeight="1" x14ac:dyDescent="0.25">
      <c r="F591" s="5"/>
      <c r="G591" s="5"/>
      <c r="N591" s="5"/>
    </row>
    <row r="592" spans="6:14" ht="18.75" customHeight="1" x14ac:dyDescent="0.25">
      <c r="F592" s="5"/>
      <c r="G592" s="5"/>
      <c r="N592" s="5"/>
    </row>
    <row r="593" spans="6:14" ht="18.75" customHeight="1" x14ac:dyDescent="0.25">
      <c r="F593" s="5"/>
      <c r="G593" s="5"/>
      <c r="N593" s="5"/>
    </row>
    <row r="594" spans="6:14" ht="18.75" customHeight="1" x14ac:dyDescent="0.25">
      <c r="F594" s="5"/>
      <c r="G594" s="5"/>
      <c r="N594" s="5"/>
    </row>
    <row r="595" spans="6:14" ht="18.75" customHeight="1" x14ac:dyDescent="0.25">
      <c r="F595" s="5"/>
      <c r="G595" s="5"/>
      <c r="N595" s="5"/>
    </row>
    <row r="596" spans="6:14" ht="18.75" customHeight="1" x14ac:dyDescent="0.25">
      <c r="F596" s="5"/>
      <c r="G596" s="5"/>
      <c r="N596" s="5"/>
    </row>
    <row r="597" spans="6:14" ht="18.75" customHeight="1" x14ac:dyDescent="0.25">
      <c r="F597" s="5"/>
      <c r="G597" s="5"/>
      <c r="N597" s="5"/>
    </row>
    <row r="598" spans="6:14" ht="18.75" customHeight="1" x14ac:dyDescent="0.25">
      <c r="F598" s="5"/>
      <c r="G598" s="5"/>
      <c r="N598" s="5"/>
    </row>
    <row r="599" spans="6:14" ht="18.75" customHeight="1" x14ac:dyDescent="0.25">
      <c r="F599" s="5"/>
      <c r="G599" s="5"/>
      <c r="N599" s="5"/>
    </row>
    <row r="600" spans="6:14" ht="18.75" customHeight="1" x14ac:dyDescent="0.25">
      <c r="F600" s="5"/>
      <c r="G600" s="5"/>
      <c r="N600" s="5"/>
    </row>
    <row r="601" spans="6:14" ht="18.75" customHeight="1" x14ac:dyDescent="0.25">
      <c r="F601" s="5"/>
      <c r="G601" s="5"/>
      <c r="N601" s="5"/>
    </row>
    <row r="602" spans="6:14" ht="18.75" customHeight="1" x14ac:dyDescent="0.25">
      <c r="F602" s="5"/>
      <c r="G602" s="5"/>
      <c r="N602" s="5"/>
    </row>
    <row r="603" spans="6:14" ht="18.75" customHeight="1" x14ac:dyDescent="0.25">
      <c r="F603" s="5"/>
      <c r="G603" s="5"/>
      <c r="N603" s="5"/>
    </row>
    <row r="604" spans="6:14" ht="18.75" customHeight="1" x14ac:dyDescent="0.25">
      <c r="F604" s="5"/>
      <c r="G604" s="5"/>
      <c r="N604" s="5"/>
    </row>
    <row r="605" spans="6:14" ht="18.75" customHeight="1" x14ac:dyDescent="0.25">
      <c r="F605" s="5"/>
      <c r="G605" s="5"/>
      <c r="N605" s="5"/>
    </row>
    <row r="606" spans="6:14" ht="18.75" customHeight="1" x14ac:dyDescent="0.25">
      <c r="F606" s="5"/>
      <c r="G606" s="5"/>
      <c r="N606" s="5"/>
    </row>
    <row r="607" spans="6:14" ht="18.75" customHeight="1" x14ac:dyDescent="0.25">
      <c r="F607" s="5"/>
      <c r="G607" s="5"/>
      <c r="N607" s="5"/>
    </row>
    <row r="608" spans="6:14" ht="18.75" customHeight="1" x14ac:dyDescent="0.25">
      <c r="F608" s="5"/>
      <c r="G608" s="5"/>
      <c r="N608" s="5"/>
    </row>
    <row r="609" spans="6:14" ht="18.75" customHeight="1" x14ac:dyDescent="0.25">
      <c r="F609" s="5"/>
      <c r="G609" s="5"/>
      <c r="N609" s="5"/>
    </row>
    <row r="610" spans="6:14" ht="18.75" customHeight="1" x14ac:dyDescent="0.25">
      <c r="F610" s="5"/>
      <c r="G610" s="5"/>
      <c r="N610" s="5"/>
    </row>
    <row r="611" spans="6:14" ht="18.75" customHeight="1" x14ac:dyDescent="0.25">
      <c r="F611" s="5"/>
      <c r="G611" s="5"/>
      <c r="N611" s="5"/>
    </row>
    <row r="612" spans="6:14" ht="18.75" customHeight="1" x14ac:dyDescent="0.25">
      <c r="F612" s="5"/>
      <c r="G612" s="5"/>
      <c r="N612" s="5"/>
    </row>
    <row r="613" spans="6:14" ht="18.75" customHeight="1" x14ac:dyDescent="0.25">
      <c r="F613" s="5"/>
      <c r="G613" s="5"/>
      <c r="N613" s="5"/>
    </row>
    <row r="614" spans="6:14" ht="18.75" customHeight="1" x14ac:dyDescent="0.25">
      <c r="F614" s="5"/>
      <c r="G614" s="5"/>
      <c r="N614" s="5"/>
    </row>
    <row r="615" spans="6:14" ht="18.75" customHeight="1" x14ac:dyDescent="0.25">
      <c r="F615" s="5"/>
      <c r="G615" s="5"/>
      <c r="N615" s="5"/>
    </row>
    <row r="616" spans="6:14" ht="18.75" customHeight="1" x14ac:dyDescent="0.25">
      <c r="F616" s="5"/>
      <c r="G616" s="5"/>
      <c r="N616" s="5"/>
    </row>
    <row r="617" spans="6:14" ht="18.75" customHeight="1" x14ac:dyDescent="0.25">
      <c r="F617" s="5"/>
      <c r="G617" s="5"/>
      <c r="N617" s="5"/>
    </row>
    <row r="618" spans="6:14" ht="18.75" customHeight="1" x14ac:dyDescent="0.25">
      <c r="F618" s="5"/>
      <c r="G618" s="5"/>
      <c r="N618" s="5"/>
    </row>
    <row r="619" spans="6:14" ht="18.75" customHeight="1" x14ac:dyDescent="0.25">
      <c r="F619" s="5"/>
      <c r="G619" s="5"/>
      <c r="N619" s="5"/>
    </row>
    <row r="620" spans="6:14" ht="18.75" customHeight="1" x14ac:dyDescent="0.25">
      <c r="F620" s="5"/>
      <c r="G620" s="5"/>
      <c r="N620" s="5"/>
    </row>
    <row r="621" spans="6:14" ht="18.75" customHeight="1" x14ac:dyDescent="0.25">
      <c r="F621" s="5"/>
      <c r="G621" s="5"/>
      <c r="N621" s="5"/>
    </row>
    <row r="622" spans="6:14" ht="18.75" customHeight="1" x14ac:dyDescent="0.25">
      <c r="F622" s="5"/>
      <c r="G622" s="5"/>
      <c r="N622" s="5"/>
    </row>
    <row r="623" spans="6:14" ht="18.75" customHeight="1" x14ac:dyDescent="0.25">
      <c r="F623" s="5"/>
      <c r="G623" s="5"/>
      <c r="N623" s="5"/>
    </row>
    <row r="624" spans="6:14" ht="18.75" customHeight="1" x14ac:dyDescent="0.25">
      <c r="F624" s="5"/>
      <c r="G624" s="5"/>
      <c r="N624" s="5"/>
    </row>
    <row r="625" spans="6:14" ht="18.75" customHeight="1" x14ac:dyDescent="0.25">
      <c r="F625" s="5"/>
      <c r="G625" s="5"/>
      <c r="N625" s="5"/>
    </row>
    <row r="626" spans="6:14" ht="18.75" customHeight="1" x14ac:dyDescent="0.25">
      <c r="F626" s="5"/>
      <c r="G626" s="5"/>
      <c r="N626" s="5"/>
    </row>
    <row r="627" spans="6:14" ht="18.75" customHeight="1" x14ac:dyDescent="0.25">
      <c r="F627" s="5"/>
      <c r="G627" s="5"/>
      <c r="N627" s="5"/>
    </row>
    <row r="628" spans="6:14" ht="18.75" customHeight="1" x14ac:dyDescent="0.25">
      <c r="F628" s="5"/>
      <c r="G628" s="5"/>
      <c r="N628" s="5"/>
    </row>
    <row r="629" spans="6:14" ht="18.75" customHeight="1" x14ac:dyDescent="0.25">
      <c r="F629" s="5"/>
      <c r="G629" s="5"/>
      <c r="N629" s="5"/>
    </row>
    <row r="630" spans="6:14" ht="18.75" customHeight="1" x14ac:dyDescent="0.25">
      <c r="F630" s="5"/>
      <c r="G630" s="5"/>
      <c r="N630" s="5"/>
    </row>
    <row r="631" spans="6:14" ht="18.75" customHeight="1" x14ac:dyDescent="0.25">
      <c r="F631" s="5"/>
      <c r="G631" s="5"/>
      <c r="N631" s="5"/>
    </row>
    <row r="632" spans="6:14" ht="18.75" customHeight="1" x14ac:dyDescent="0.25">
      <c r="F632" s="5"/>
      <c r="G632" s="5"/>
      <c r="N632" s="5"/>
    </row>
    <row r="633" spans="6:14" ht="18.75" customHeight="1" x14ac:dyDescent="0.25">
      <c r="F633" s="5"/>
      <c r="G633" s="5"/>
      <c r="N633" s="5"/>
    </row>
    <row r="634" spans="6:14" ht="18.75" customHeight="1" x14ac:dyDescent="0.25">
      <c r="F634" s="5"/>
      <c r="G634" s="5"/>
      <c r="N634" s="5"/>
    </row>
    <row r="635" spans="6:14" ht="18.75" customHeight="1" x14ac:dyDescent="0.25">
      <c r="F635" s="5"/>
      <c r="G635" s="5"/>
      <c r="N635" s="5"/>
    </row>
    <row r="636" spans="6:14" ht="18.75" customHeight="1" x14ac:dyDescent="0.25">
      <c r="F636" s="5"/>
      <c r="G636" s="5"/>
      <c r="N636" s="5"/>
    </row>
    <row r="637" spans="6:14" ht="18.75" customHeight="1" x14ac:dyDescent="0.25">
      <c r="F637" s="5"/>
      <c r="G637" s="5"/>
      <c r="N637" s="5"/>
    </row>
    <row r="638" spans="6:14" ht="18.75" customHeight="1" x14ac:dyDescent="0.25">
      <c r="F638" s="5"/>
      <c r="G638" s="5"/>
      <c r="N638" s="5"/>
    </row>
    <row r="639" spans="6:14" ht="18.75" customHeight="1" x14ac:dyDescent="0.25">
      <c r="F639" s="5"/>
      <c r="G639" s="5"/>
      <c r="N639" s="5"/>
    </row>
    <row r="640" spans="6:14" ht="18.75" customHeight="1" x14ac:dyDescent="0.25">
      <c r="F640" s="5"/>
      <c r="G640" s="5"/>
      <c r="N640" s="5"/>
    </row>
    <row r="641" spans="6:14" ht="18.75" customHeight="1" x14ac:dyDescent="0.25">
      <c r="F641" s="5"/>
      <c r="G641" s="5"/>
      <c r="N641" s="5"/>
    </row>
    <row r="642" spans="6:14" ht="18.75" customHeight="1" x14ac:dyDescent="0.25">
      <c r="F642" s="5"/>
      <c r="G642" s="5"/>
      <c r="N642" s="5"/>
    </row>
    <row r="643" spans="6:14" ht="18.75" customHeight="1" x14ac:dyDescent="0.25">
      <c r="F643" s="5"/>
      <c r="G643" s="5"/>
      <c r="N643" s="5"/>
    </row>
    <row r="644" spans="6:14" ht="18.75" customHeight="1" x14ac:dyDescent="0.25">
      <c r="F644" s="5"/>
      <c r="G644" s="5"/>
      <c r="N644" s="5"/>
    </row>
    <row r="645" spans="6:14" ht="18.75" customHeight="1" x14ac:dyDescent="0.25">
      <c r="F645" s="5"/>
      <c r="G645" s="5"/>
      <c r="N645" s="5"/>
    </row>
    <row r="646" spans="6:14" ht="18.75" customHeight="1" x14ac:dyDescent="0.25">
      <c r="F646" s="5"/>
      <c r="G646" s="5"/>
      <c r="N646" s="5"/>
    </row>
    <row r="647" spans="6:14" ht="18.75" customHeight="1" x14ac:dyDescent="0.25">
      <c r="F647" s="5"/>
      <c r="G647" s="5"/>
      <c r="N647" s="5"/>
    </row>
    <row r="648" spans="6:14" ht="18.75" customHeight="1" x14ac:dyDescent="0.25">
      <c r="F648" s="5"/>
      <c r="G648" s="5"/>
      <c r="N648" s="5"/>
    </row>
    <row r="649" spans="6:14" ht="18.75" customHeight="1" x14ac:dyDescent="0.25">
      <c r="F649" s="5"/>
      <c r="G649" s="5"/>
      <c r="N649" s="5"/>
    </row>
    <row r="650" spans="6:14" ht="18.75" customHeight="1" x14ac:dyDescent="0.25">
      <c r="F650" s="5"/>
      <c r="G650" s="5"/>
      <c r="N650" s="5"/>
    </row>
    <row r="651" spans="6:14" ht="18.75" customHeight="1" x14ac:dyDescent="0.25">
      <c r="F651" s="5"/>
      <c r="G651" s="5"/>
      <c r="N651" s="5"/>
    </row>
    <row r="652" spans="6:14" ht="18.75" customHeight="1" x14ac:dyDescent="0.25">
      <c r="F652" s="5"/>
      <c r="G652" s="5"/>
      <c r="N652" s="5"/>
    </row>
    <row r="653" spans="6:14" ht="18.75" customHeight="1" x14ac:dyDescent="0.25">
      <c r="F653" s="5"/>
      <c r="G653" s="5"/>
      <c r="N653" s="5"/>
    </row>
    <row r="654" spans="6:14" ht="18.75" customHeight="1" x14ac:dyDescent="0.25">
      <c r="F654" s="5"/>
      <c r="G654" s="5"/>
      <c r="N654" s="5"/>
    </row>
    <row r="655" spans="6:14" ht="18.75" customHeight="1" x14ac:dyDescent="0.25">
      <c r="F655" s="5"/>
      <c r="G655" s="5"/>
      <c r="N655" s="5"/>
    </row>
    <row r="656" spans="6:14" ht="18.75" customHeight="1" x14ac:dyDescent="0.25">
      <c r="F656" s="5"/>
      <c r="G656" s="5"/>
      <c r="N656" s="5"/>
    </row>
    <row r="657" spans="6:14" ht="18.75" customHeight="1" x14ac:dyDescent="0.25">
      <c r="F657" s="5"/>
      <c r="G657" s="5"/>
      <c r="N657" s="5"/>
    </row>
    <row r="658" spans="6:14" ht="18.75" customHeight="1" x14ac:dyDescent="0.25">
      <c r="F658" s="5"/>
      <c r="G658" s="5"/>
      <c r="N658" s="5"/>
    </row>
    <row r="659" spans="6:14" ht="18.75" customHeight="1" x14ac:dyDescent="0.25">
      <c r="F659" s="5"/>
      <c r="G659" s="5"/>
      <c r="N659" s="5"/>
    </row>
    <row r="660" spans="6:14" ht="18.75" customHeight="1" x14ac:dyDescent="0.25">
      <c r="F660" s="5"/>
      <c r="G660" s="5"/>
      <c r="N660" s="5"/>
    </row>
    <row r="661" spans="6:14" ht="18.75" customHeight="1" x14ac:dyDescent="0.25">
      <c r="F661" s="5"/>
      <c r="G661" s="5"/>
      <c r="N661" s="5"/>
    </row>
    <row r="662" spans="6:14" ht="18.75" customHeight="1" x14ac:dyDescent="0.25">
      <c r="F662" s="5"/>
      <c r="G662" s="5"/>
      <c r="N662" s="5"/>
    </row>
    <row r="663" spans="6:14" ht="18.75" customHeight="1" x14ac:dyDescent="0.25">
      <c r="F663" s="5"/>
      <c r="G663" s="5"/>
      <c r="N663" s="5"/>
    </row>
    <row r="664" spans="6:14" ht="18.75" customHeight="1" x14ac:dyDescent="0.25">
      <c r="F664" s="5"/>
      <c r="G664" s="5"/>
      <c r="N664" s="5"/>
    </row>
    <row r="665" spans="6:14" ht="18.75" customHeight="1" x14ac:dyDescent="0.25">
      <c r="F665" s="5"/>
      <c r="G665" s="5"/>
      <c r="N665" s="5"/>
    </row>
    <row r="666" spans="6:14" ht="18.75" customHeight="1" x14ac:dyDescent="0.25">
      <c r="F666" s="5"/>
      <c r="G666" s="5"/>
      <c r="N666" s="5"/>
    </row>
    <row r="667" spans="6:14" ht="18.75" customHeight="1" x14ac:dyDescent="0.25">
      <c r="F667" s="5"/>
      <c r="G667" s="5"/>
      <c r="N667" s="5"/>
    </row>
    <row r="668" spans="6:14" ht="18.75" customHeight="1" x14ac:dyDescent="0.25">
      <c r="F668" s="5"/>
      <c r="G668" s="5"/>
      <c r="N668" s="5"/>
    </row>
    <row r="669" spans="6:14" ht="18.75" customHeight="1" x14ac:dyDescent="0.25">
      <c r="F669" s="5"/>
      <c r="G669" s="5"/>
      <c r="N669" s="5"/>
    </row>
    <row r="670" spans="6:14" ht="18.75" customHeight="1" x14ac:dyDescent="0.25">
      <c r="F670" s="5"/>
      <c r="G670" s="5"/>
      <c r="N670" s="5"/>
    </row>
    <row r="671" spans="6:14" ht="18.75" customHeight="1" x14ac:dyDescent="0.25">
      <c r="F671" s="5"/>
      <c r="G671" s="5"/>
      <c r="N671" s="5"/>
    </row>
    <row r="672" spans="6:14" ht="18.75" customHeight="1" x14ac:dyDescent="0.25">
      <c r="F672" s="5"/>
      <c r="G672" s="5"/>
      <c r="N672" s="5"/>
    </row>
    <row r="673" spans="6:14" ht="18.75" customHeight="1" x14ac:dyDescent="0.25">
      <c r="F673" s="5"/>
      <c r="G673" s="5"/>
      <c r="N673" s="5"/>
    </row>
    <row r="674" spans="6:14" ht="18.75" customHeight="1" x14ac:dyDescent="0.25">
      <c r="F674" s="5"/>
      <c r="G674" s="5"/>
      <c r="N674" s="5"/>
    </row>
    <row r="675" spans="6:14" ht="18.75" customHeight="1" x14ac:dyDescent="0.25">
      <c r="F675" s="5"/>
      <c r="G675" s="5"/>
      <c r="N675" s="5"/>
    </row>
    <row r="676" spans="6:14" ht="18.75" customHeight="1" x14ac:dyDescent="0.25">
      <c r="F676" s="5"/>
      <c r="G676" s="5"/>
      <c r="N676" s="5"/>
    </row>
    <row r="677" spans="6:14" ht="18.75" customHeight="1" x14ac:dyDescent="0.25">
      <c r="F677" s="5"/>
      <c r="G677" s="5"/>
      <c r="N677" s="5"/>
    </row>
    <row r="678" spans="6:14" ht="18.75" customHeight="1" x14ac:dyDescent="0.25">
      <c r="F678" s="5"/>
      <c r="G678" s="5"/>
      <c r="N678" s="5"/>
    </row>
    <row r="679" spans="6:14" ht="18.75" customHeight="1" x14ac:dyDescent="0.25">
      <c r="F679" s="5"/>
      <c r="G679" s="5"/>
      <c r="N679" s="5"/>
    </row>
    <row r="680" spans="6:14" ht="18.75" customHeight="1" x14ac:dyDescent="0.25">
      <c r="F680" s="5"/>
      <c r="G680" s="5"/>
      <c r="N680" s="5"/>
    </row>
    <row r="681" spans="6:14" ht="18.75" customHeight="1" x14ac:dyDescent="0.25">
      <c r="F681" s="5"/>
      <c r="G681" s="5"/>
      <c r="N681" s="5"/>
    </row>
    <row r="682" spans="6:14" ht="18.75" customHeight="1" x14ac:dyDescent="0.25">
      <c r="F682" s="5"/>
      <c r="G682" s="5"/>
      <c r="N682" s="5"/>
    </row>
    <row r="683" spans="6:14" ht="18.75" customHeight="1" x14ac:dyDescent="0.25">
      <c r="F683" s="5"/>
      <c r="G683" s="5"/>
      <c r="N683" s="5"/>
    </row>
    <row r="684" spans="6:14" ht="18.75" customHeight="1" x14ac:dyDescent="0.25">
      <c r="F684" s="5"/>
      <c r="G684" s="5"/>
      <c r="N684" s="5"/>
    </row>
    <row r="685" spans="6:14" ht="18.75" customHeight="1" x14ac:dyDescent="0.25">
      <c r="F685" s="5"/>
      <c r="G685" s="5"/>
      <c r="N685" s="5"/>
    </row>
    <row r="686" spans="6:14" ht="18.75" customHeight="1" x14ac:dyDescent="0.25">
      <c r="F686" s="5"/>
      <c r="G686" s="5"/>
      <c r="N686" s="5"/>
    </row>
    <row r="687" spans="6:14" ht="18.75" customHeight="1" x14ac:dyDescent="0.25">
      <c r="F687" s="5"/>
      <c r="G687" s="5"/>
      <c r="N687" s="5"/>
    </row>
    <row r="688" spans="6:14" ht="18.75" customHeight="1" x14ac:dyDescent="0.25">
      <c r="F688" s="5"/>
      <c r="G688" s="5"/>
      <c r="N688" s="5"/>
    </row>
    <row r="689" spans="6:14" ht="18.75" customHeight="1" x14ac:dyDescent="0.25">
      <c r="F689" s="5"/>
      <c r="G689" s="5"/>
      <c r="N689" s="5"/>
    </row>
    <row r="690" spans="6:14" ht="18.75" customHeight="1" x14ac:dyDescent="0.25">
      <c r="F690" s="5"/>
      <c r="G690" s="5"/>
      <c r="N690" s="5"/>
    </row>
    <row r="691" spans="6:14" ht="18.75" customHeight="1" x14ac:dyDescent="0.25">
      <c r="F691" s="5"/>
      <c r="G691" s="5"/>
      <c r="N691" s="5"/>
    </row>
    <row r="692" spans="6:14" ht="18.75" customHeight="1" x14ac:dyDescent="0.25">
      <c r="F692" s="5"/>
      <c r="G692" s="5"/>
      <c r="N692" s="5"/>
    </row>
    <row r="693" spans="6:14" ht="18.75" customHeight="1" x14ac:dyDescent="0.25">
      <c r="F693" s="5"/>
      <c r="G693" s="5"/>
      <c r="N693" s="5"/>
    </row>
    <row r="694" spans="6:14" ht="18.75" customHeight="1" x14ac:dyDescent="0.25">
      <c r="F694" s="5"/>
      <c r="G694" s="5"/>
      <c r="N694" s="5"/>
    </row>
    <row r="695" spans="6:14" ht="18.75" customHeight="1" x14ac:dyDescent="0.25">
      <c r="F695" s="5"/>
      <c r="G695" s="5"/>
      <c r="N695" s="5"/>
    </row>
    <row r="696" spans="6:14" ht="18.75" customHeight="1" x14ac:dyDescent="0.25">
      <c r="F696" s="5"/>
      <c r="G696" s="5"/>
      <c r="N696" s="5"/>
    </row>
    <row r="697" spans="6:14" ht="18.75" customHeight="1" x14ac:dyDescent="0.25">
      <c r="F697" s="5"/>
      <c r="G697" s="5"/>
      <c r="N697" s="5"/>
    </row>
    <row r="698" spans="6:14" ht="18.75" customHeight="1" x14ac:dyDescent="0.25">
      <c r="F698" s="5"/>
      <c r="G698" s="5"/>
      <c r="N698" s="5"/>
    </row>
    <row r="699" spans="6:14" ht="18.75" customHeight="1" x14ac:dyDescent="0.25">
      <c r="F699" s="5"/>
      <c r="G699" s="5"/>
      <c r="N699" s="5"/>
    </row>
    <row r="700" spans="6:14" ht="18.75" customHeight="1" x14ac:dyDescent="0.25">
      <c r="F700" s="5"/>
      <c r="G700" s="5"/>
      <c r="N700" s="5"/>
    </row>
    <row r="701" spans="6:14" ht="18.75" customHeight="1" x14ac:dyDescent="0.25">
      <c r="F701" s="5"/>
      <c r="G701" s="5"/>
      <c r="N701" s="5"/>
    </row>
    <row r="702" spans="6:14" ht="18.75" customHeight="1" x14ac:dyDescent="0.25">
      <c r="F702" s="5"/>
      <c r="G702" s="5"/>
      <c r="N702" s="5"/>
    </row>
    <row r="703" spans="6:14" ht="18.75" customHeight="1" x14ac:dyDescent="0.25">
      <c r="F703" s="5"/>
      <c r="G703" s="5"/>
      <c r="N703" s="5"/>
    </row>
    <row r="704" spans="6:14" ht="18.75" customHeight="1" x14ac:dyDescent="0.25">
      <c r="F704" s="5"/>
      <c r="G704" s="5"/>
      <c r="N704" s="5"/>
    </row>
    <row r="705" spans="6:14" ht="18.75" customHeight="1" x14ac:dyDescent="0.25">
      <c r="F705" s="5"/>
      <c r="G705" s="5"/>
      <c r="N705" s="5"/>
    </row>
    <row r="706" spans="6:14" ht="18.75" customHeight="1" x14ac:dyDescent="0.25">
      <c r="F706" s="5"/>
      <c r="G706" s="5"/>
      <c r="N706" s="5"/>
    </row>
    <row r="707" spans="6:14" ht="18.75" customHeight="1" x14ac:dyDescent="0.25">
      <c r="F707" s="5"/>
      <c r="G707" s="5"/>
      <c r="N707" s="5"/>
    </row>
    <row r="708" spans="6:14" ht="18.75" customHeight="1" x14ac:dyDescent="0.25">
      <c r="F708" s="5"/>
      <c r="G708" s="5"/>
      <c r="N708" s="5"/>
    </row>
    <row r="709" spans="6:14" ht="18.75" customHeight="1" x14ac:dyDescent="0.25">
      <c r="F709" s="5"/>
      <c r="G709" s="5"/>
      <c r="N709" s="5"/>
    </row>
    <row r="710" spans="6:14" ht="18.75" customHeight="1" x14ac:dyDescent="0.25">
      <c r="F710" s="5"/>
      <c r="G710" s="5"/>
      <c r="N710" s="5"/>
    </row>
    <row r="711" spans="6:14" ht="18.75" customHeight="1" x14ac:dyDescent="0.25">
      <c r="F711" s="5"/>
      <c r="G711" s="5"/>
      <c r="N711" s="5"/>
    </row>
    <row r="712" spans="6:14" ht="18.75" customHeight="1" x14ac:dyDescent="0.25">
      <c r="F712" s="5"/>
      <c r="G712" s="5"/>
      <c r="N712" s="5"/>
    </row>
    <row r="713" spans="6:14" ht="18.75" customHeight="1" x14ac:dyDescent="0.25">
      <c r="F713" s="5"/>
      <c r="G713" s="5"/>
      <c r="N713" s="5"/>
    </row>
    <row r="714" spans="6:14" ht="18.75" customHeight="1" x14ac:dyDescent="0.25">
      <c r="F714" s="5"/>
      <c r="G714" s="5"/>
      <c r="N714" s="5"/>
    </row>
    <row r="715" spans="6:14" ht="18.75" customHeight="1" x14ac:dyDescent="0.25">
      <c r="F715" s="5"/>
      <c r="G715" s="5"/>
      <c r="N715" s="5"/>
    </row>
    <row r="716" spans="6:14" ht="18.75" customHeight="1" x14ac:dyDescent="0.25">
      <c r="F716" s="5"/>
      <c r="G716" s="5"/>
      <c r="N716" s="5"/>
    </row>
    <row r="717" spans="6:14" ht="18.75" customHeight="1" x14ac:dyDescent="0.25">
      <c r="F717" s="5"/>
      <c r="G717" s="5"/>
      <c r="N717" s="5"/>
    </row>
    <row r="718" spans="6:14" ht="18.75" customHeight="1" x14ac:dyDescent="0.25">
      <c r="F718" s="5"/>
      <c r="G718" s="5"/>
      <c r="N718" s="5"/>
    </row>
    <row r="719" spans="6:14" ht="18.75" customHeight="1" x14ac:dyDescent="0.25">
      <c r="F719" s="5"/>
      <c r="G719" s="5"/>
      <c r="N719" s="5"/>
    </row>
    <row r="720" spans="6:14" ht="18.75" customHeight="1" x14ac:dyDescent="0.25">
      <c r="F720" s="5"/>
      <c r="G720" s="5"/>
      <c r="N720" s="5"/>
    </row>
    <row r="721" spans="6:14" ht="18.75" customHeight="1" x14ac:dyDescent="0.25">
      <c r="F721" s="5"/>
      <c r="G721" s="5"/>
      <c r="N721" s="5"/>
    </row>
    <row r="722" spans="6:14" ht="18.75" customHeight="1" x14ac:dyDescent="0.25">
      <c r="F722" s="5"/>
      <c r="G722" s="5"/>
      <c r="N722" s="5"/>
    </row>
    <row r="723" spans="6:14" ht="18.75" customHeight="1" x14ac:dyDescent="0.25">
      <c r="F723" s="5"/>
      <c r="G723" s="5"/>
      <c r="N723" s="5"/>
    </row>
    <row r="724" spans="6:14" ht="18.75" customHeight="1" x14ac:dyDescent="0.25">
      <c r="F724" s="5"/>
      <c r="G724" s="5"/>
      <c r="N724" s="5"/>
    </row>
    <row r="725" spans="6:14" ht="18.75" customHeight="1" x14ac:dyDescent="0.25">
      <c r="F725" s="5"/>
      <c r="G725" s="5"/>
      <c r="N725" s="5"/>
    </row>
    <row r="726" spans="6:14" ht="18.75" customHeight="1" x14ac:dyDescent="0.25">
      <c r="F726" s="5"/>
      <c r="G726" s="5"/>
      <c r="N726" s="5"/>
    </row>
    <row r="727" spans="6:14" ht="18.75" customHeight="1" x14ac:dyDescent="0.25">
      <c r="F727" s="5"/>
      <c r="G727" s="5"/>
      <c r="N727" s="5"/>
    </row>
    <row r="728" spans="6:14" ht="18.75" customHeight="1" x14ac:dyDescent="0.25">
      <c r="F728" s="5"/>
      <c r="G728" s="5"/>
      <c r="N728" s="5"/>
    </row>
    <row r="729" spans="6:14" ht="18.75" customHeight="1" x14ac:dyDescent="0.25">
      <c r="F729" s="5"/>
      <c r="G729" s="5"/>
      <c r="N729" s="5"/>
    </row>
    <row r="730" spans="6:14" ht="18.75" customHeight="1" x14ac:dyDescent="0.25">
      <c r="F730" s="5"/>
      <c r="G730" s="5"/>
      <c r="N730" s="5"/>
    </row>
    <row r="731" spans="6:14" ht="18.75" customHeight="1" x14ac:dyDescent="0.25">
      <c r="F731" s="5"/>
      <c r="G731" s="5"/>
      <c r="N731" s="5"/>
    </row>
    <row r="732" spans="6:14" ht="18.75" customHeight="1" x14ac:dyDescent="0.25">
      <c r="F732" s="5"/>
      <c r="G732" s="5"/>
      <c r="N732" s="5"/>
    </row>
    <row r="733" spans="6:14" ht="18.75" customHeight="1" x14ac:dyDescent="0.25">
      <c r="F733" s="5"/>
      <c r="G733" s="5"/>
      <c r="N733" s="5"/>
    </row>
    <row r="734" spans="6:14" ht="18.75" customHeight="1" x14ac:dyDescent="0.25">
      <c r="F734" s="5"/>
      <c r="G734" s="5"/>
      <c r="N734" s="5"/>
    </row>
    <row r="735" spans="6:14" ht="18.75" customHeight="1" x14ac:dyDescent="0.25">
      <c r="F735" s="5"/>
      <c r="G735" s="5"/>
      <c r="N735" s="5"/>
    </row>
    <row r="736" spans="6:14" ht="18.75" customHeight="1" x14ac:dyDescent="0.25">
      <c r="F736" s="5"/>
      <c r="G736" s="5"/>
      <c r="N736" s="5"/>
    </row>
    <row r="737" spans="6:14" ht="18.75" customHeight="1" x14ac:dyDescent="0.25">
      <c r="F737" s="5"/>
      <c r="G737" s="5"/>
      <c r="N737" s="5"/>
    </row>
    <row r="738" spans="6:14" ht="18.75" customHeight="1" x14ac:dyDescent="0.25">
      <c r="F738" s="5"/>
      <c r="G738" s="5"/>
      <c r="N738" s="5"/>
    </row>
    <row r="739" spans="6:14" ht="18.75" customHeight="1" x14ac:dyDescent="0.25">
      <c r="F739" s="5"/>
      <c r="G739" s="5"/>
      <c r="N739" s="5"/>
    </row>
    <row r="740" spans="6:14" ht="18.75" customHeight="1" x14ac:dyDescent="0.25">
      <c r="F740" s="5"/>
      <c r="G740" s="5"/>
      <c r="N740" s="5"/>
    </row>
    <row r="741" spans="6:14" ht="18.75" customHeight="1" x14ac:dyDescent="0.25">
      <c r="F741" s="5"/>
      <c r="G741" s="5"/>
      <c r="N741" s="5"/>
    </row>
    <row r="742" spans="6:14" ht="18.75" customHeight="1" x14ac:dyDescent="0.25">
      <c r="F742" s="5"/>
      <c r="G742" s="5"/>
      <c r="N742" s="5"/>
    </row>
    <row r="743" spans="6:14" ht="18.75" customHeight="1" x14ac:dyDescent="0.25">
      <c r="F743" s="5"/>
      <c r="G743" s="5"/>
      <c r="N743" s="5"/>
    </row>
    <row r="744" spans="6:14" ht="18.75" customHeight="1" x14ac:dyDescent="0.25">
      <c r="F744" s="5"/>
      <c r="G744" s="5"/>
      <c r="N744" s="5"/>
    </row>
    <row r="745" spans="6:14" ht="18.75" customHeight="1" x14ac:dyDescent="0.25">
      <c r="F745" s="5"/>
      <c r="G745" s="5"/>
      <c r="N745" s="5"/>
    </row>
    <row r="746" spans="6:14" ht="18.75" customHeight="1" x14ac:dyDescent="0.25">
      <c r="F746" s="5"/>
      <c r="G746" s="5"/>
      <c r="N746" s="5"/>
    </row>
    <row r="747" spans="6:14" ht="18.75" customHeight="1" x14ac:dyDescent="0.25">
      <c r="F747" s="5"/>
      <c r="G747" s="5"/>
      <c r="N747" s="5"/>
    </row>
    <row r="748" spans="6:14" ht="18.75" customHeight="1" x14ac:dyDescent="0.25">
      <c r="F748" s="5"/>
      <c r="G748" s="5"/>
      <c r="N748" s="5"/>
    </row>
    <row r="749" spans="6:14" ht="18.75" customHeight="1" x14ac:dyDescent="0.25">
      <c r="F749" s="5"/>
      <c r="G749" s="5"/>
      <c r="N749" s="5"/>
    </row>
    <row r="750" spans="6:14" ht="18.75" customHeight="1" x14ac:dyDescent="0.25">
      <c r="F750" s="5"/>
      <c r="G750" s="5"/>
      <c r="N750" s="5"/>
    </row>
    <row r="751" spans="6:14" ht="18.75" customHeight="1" x14ac:dyDescent="0.25">
      <c r="F751" s="5"/>
      <c r="G751" s="5"/>
      <c r="N751" s="5"/>
    </row>
    <row r="752" spans="6:14" ht="18.75" customHeight="1" x14ac:dyDescent="0.25">
      <c r="F752" s="5"/>
      <c r="G752" s="5"/>
      <c r="N752" s="5"/>
    </row>
    <row r="753" spans="6:14" ht="18.75" customHeight="1" x14ac:dyDescent="0.25">
      <c r="F753" s="5"/>
      <c r="G753" s="5"/>
      <c r="N753" s="5"/>
    </row>
    <row r="754" spans="6:14" ht="18.75" customHeight="1" x14ac:dyDescent="0.25">
      <c r="F754" s="5"/>
      <c r="G754" s="5"/>
      <c r="N754" s="5"/>
    </row>
    <row r="755" spans="6:14" ht="18.75" customHeight="1" x14ac:dyDescent="0.25">
      <c r="F755" s="5"/>
      <c r="G755" s="5"/>
      <c r="N755" s="5"/>
    </row>
    <row r="756" spans="6:14" ht="18.75" customHeight="1" x14ac:dyDescent="0.25">
      <c r="F756" s="5"/>
      <c r="G756" s="5"/>
      <c r="N756" s="5"/>
    </row>
    <row r="757" spans="6:14" ht="18.75" customHeight="1" x14ac:dyDescent="0.25">
      <c r="F757" s="5"/>
      <c r="G757" s="5"/>
      <c r="N757" s="5"/>
    </row>
    <row r="758" spans="6:14" ht="18.75" customHeight="1" x14ac:dyDescent="0.25">
      <c r="F758" s="5"/>
      <c r="G758" s="5"/>
      <c r="N758" s="5"/>
    </row>
    <row r="759" spans="6:14" ht="18.75" customHeight="1" x14ac:dyDescent="0.25">
      <c r="F759" s="5"/>
      <c r="G759" s="5"/>
      <c r="N759" s="5"/>
    </row>
    <row r="760" spans="6:14" ht="18.75" customHeight="1" x14ac:dyDescent="0.25">
      <c r="F760" s="5"/>
      <c r="G760" s="5"/>
      <c r="N760" s="5"/>
    </row>
    <row r="761" spans="6:14" ht="18.75" customHeight="1" x14ac:dyDescent="0.25">
      <c r="F761" s="5"/>
      <c r="G761" s="5"/>
      <c r="N761" s="5"/>
    </row>
    <row r="762" spans="6:14" ht="18.75" customHeight="1" x14ac:dyDescent="0.25">
      <c r="F762" s="5"/>
      <c r="G762" s="5"/>
      <c r="N762" s="5"/>
    </row>
    <row r="763" spans="6:14" ht="18.75" customHeight="1" x14ac:dyDescent="0.25">
      <c r="F763" s="5"/>
      <c r="G763" s="5"/>
      <c r="N763" s="5"/>
    </row>
    <row r="764" spans="6:14" ht="18.75" customHeight="1" x14ac:dyDescent="0.25">
      <c r="F764" s="5"/>
      <c r="G764" s="5"/>
      <c r="N764" s="5"/>
    </row>
    <row r="765" spans="6:14" ht="18.75" customHeight="1" x14ac:dyDescent="0.25">
      <c r="F765" s="5"/>
      <c r="G765" s="5"/>
      <c r="N765" s="5"/>
    </row>
    <row r="766" spans="6:14" ht="18.75" customHeight="1" x14ac:dyDescent="0.25">
      <c r="F766" s="5"/>
      <c r="G766" s="5"/>
      <c r="N766" s="5"/>
    </row>
    <row r="767" spans="6:14" ht="18.75" customHeight="1" x14ac:dyDescent="0.25">
      <c r="F767" s="5"/>
      <c r="G767" s="5"/>
      <c r="N767" s="5"/>
    </row>
    <row r="768" spans="6:14" ht="18.75" customHeight="1" x14ac:dyDescent="0.25">
      <c r="F768" s="5"/>
      <c r="G768" s="5"/>
      <c r="N768" s="5"/>
    </row>
    <row r="769" spans="6:14" ht="18.75" customHeight="1" x14ac:dyDescent="0.25">
      <c r="F769" s="5"/>
      <c r="G769" s="5"/>
      <c r="N769" s="5"/>
    </row>
    <row r="770" spans="6:14" ht="18.75" customHeight="1" x14ac:dyDescent="0.25">
      <c r="F770" s="5"/>
      <c r="G770" s="5"/>
      <c r="N770" s="5"/>
    </row>
    <row r="771" spans="6:14" ht="18.75" customHeight="1" x14ac:dyDescent="0.25">
      <c r="F771" s="5"/>
      <c r="G771" s="5"/>
      <c r="N771" s="5"/>
    </row>
    <row r="772" spans="6:14" ht="18.75" customHeight="1" x14ac:dyDescent="0.25">
      <c r="F772" s="5"/>
      <c r="G772" s="5"/>
      <c r="N772" s="5"/>
    </row>
    <row r="773" spans="6:14" ht="18.75" customHeight="1" x14ac:dyDescent="0.25">
      <c r="F773" s="5"/>
      <c r="G773" s="5"/>
      <c r="N773" s="5"/>
    </row>
    <row r="774" spans="6:14" ht="18.75" customHeight="1" x14ac:dyDescent="0.25">
      <c r="F774" s="5"/>
      <c r="G774" s="5"/>
      <c r="N774" s="5"/>
    </row>
    <row r="775" spans="6:14" ht="18.75" customHeight="1" x14ac:dyDescent="0.25">
      <c r="F775" s="5"/>
      <c r="G775" s="5"/>
      <c r="N775" s="5"/>
    </row>
    <row r="776" spans="6:14" ht="18.75" customHeight="1" x14ac:dyDescent="0.25">
      <c r="F776" s="5"/>
      <c r="G776" s="5"/>
      <c r="N776" s="5"/>
    </row>
    <row r="777" spans="6:14" ht="18.75" customHeight="1" x14ac:dyDescent="0.25">
      <c r="F777" s="5"/>
      <c r="G777" s="5"/>
      <c r="N777" s="5"/>
    </row>
    <row r="778" spans="6:14" ht="18.75" customHeight="1" x14ac:dyDescent="0.25">
      <c r="F778" s="5"/>
      <c r="G778" s="5"/>
      <c r="N778" s="5"/>
    </row>
    <row r="779" spans="6:14" ht="18.75" customHeight="1" x14ac:dyDescent="0.25">
      <c r="F779" s="5"/>
      <c r="G779" s="5"/>
      <c r="N779" s="5"/>
    </row>
    <row r="780" spans="6:14" ht="18.75" customHeight="1" x14ac:dyDescent="0.25">
      <c r="F780" s="5"/>
      <c r="G780" s="5"/>
      <c r="N780" s="5"/>
    </row>
    <row r="781" spans="6:14" ht="18.75" customHeight="1" x14ac:dyDescent="0.25">
      <c r="F781" s="5"/>
      <c r="G781" s="5"/>
      <c r="N781" s="5"/>
    </row>
    <row r="782" spans="6:14" ht="18.75" customHeight="1" x14ac:dyDescent="0.25">
      <c r="F782" s="5"/>
      <c r="G782" s="5"/>
      <c r="N782" s="5"/>
    </row>
    <row r="783" spans="6:14" ht="18.75" customHeight="1" x14ac:dyDescent="0.25">
      <c r="F783" s="5"/>
      <c r="G783" s="5"/>
      <c r="N783" s="5"/>
    </row>
    <row r="784" spans="6:14" ht="18.75" customHeight="1" x14ac:dyDescent="0.25">
      <c r="F784" s="5"/>
      <c r="G784" s="5"/>
      <c r="N784" s="5"/>
    </row>
    <row r="785" spans="6:14" ht="18.75" customHeight="1" x14ac:dyDescent="0.25">
      <c r="F785" s="5"/>
      <c r="G785" s="5"/>
      <c r="N785" s="5"/>
    </row>
    <row r="786" spans="6:14" ht="18.75" customHeight="1" x14ac:dyDescent="0.25">
      <c r="F786" s="5"/>
      <c r="G786" s="5"/>
      <c r="N786" s="5"/>
    </row>
    <row r="787" spans="6:14" ht="18.75" customHeight="1" x14ac:dyDescent="0.25">
      <c r="F787" s="5"/>
      <c r="G787" s="5"/>
      <c r="N787" s="5"/>
    </row>
    <row r="788" spans="6:14" ht="18.75" customHeight="1" x14ac:dyDescent="0.25">
      <c r="F788" s="5"/>
      <c r="G788" s="5"/>
      <c r="N788" s="5"/>
    </row>
    <row r="789" spans="6:14" ht="18.75" customHeight="1" x14ac:dyDescent="0.25">
      <c r="F789" s="5"/>
      <c r="G789" s="5"/>
      <c r="N789" s="5"/>
    </row>
    <row r="790" spans="6:14" ht="18.75" customHeight="1" x14ac:dyDescent="0.25">
      <c r="F790" s="5"/>
      <c r="G790" s="5"/>
      <c r="N790" s="5"/>
    </row>
    <row r="791" spans="6:14" ht="18.75" customHeight="1" x14ac:dyDescent="0.25">
      <c r="F791" s="5"/>
      <c r="G791" s="5"/>
      <c r="N791" s="5"/>
    </row>
    <row r="792" spans="6:14" ht="18.75" customHeight="1" x14ac:dyDescent="0.25">
      <c r="F792" s="5"/>
      <c r="G792" s="5"/>
      <c r="N792" s="5"/>
    </row>
    <row r="793" spans="6:14" ht="18.75" customHeight="1" x14ac:dyDescent="0.25">
      <c r="F793" s="5"/>
      <c r="G793" s="5"/>
      <c r="N793" s="5"/>
    </row>
    <row r="794" spans="6:14" ht="18.75" customHeight="1" x14ac:dyDescent="0.25">
      <c r="F794" s="5"/>
      <c r="G794" s="5"/>
      <c r="N794" s="5"/>
    </row>
    <row r="795" spans="6:14" ht="18.75" customHeight="1" x14ac:dyDescent="0.25">
      <c r="F795" s="5"/>
      <c r="G795" s="5"/>
      <c r="N795" s="5"/>
    </row>
    <row r="796" spans="6:14" ht="18.75" customHeight="1" x14ac:dyDescent="0.25">
      <c r="F796" s="5"/>
      <c r="G796" s="5"/>
      <c r="N796" s="5"/>
    </row>
    <row r="797" spans="6:14" ht="18.75" customHeight="1" x14ac:dyDescent="0.25">
      <c r="F797" s="5"/>
      <c r="G797" s="5"/>
      <c r="N797" s="5"/>
    </row>
    <row r="798" spans="6:14" ht="18.75" customHeight="1" x14ac:dyDescent="0.25">
      <c r="F798" s="5"/>
      <c r="G798" s="5"/>
      <c r="N798" s="5"/>
    </row>
    <row r="799" spans="6:14" ht="18.75" customHeight="1" x14ac:dyDescent="0.25">
      <c r="F799" s="5"/>
      <c r="G799" s="5"/>
      <c r="N799" s="5"/>
    </row>
    <row r="800" spans="6:14" ht="18.75" customHeight="1" x14ac:dyDescent="0.25">
      <c r="F800" s="5"/>
      <c r="G800" s="5"/>
      <c r="N800" s="5"/>
    </row>
    <row r="801" spans="6:14" ht="18.75" customHeight="1" x14ac:dyDescent="0.25">
      <c r="F801" s="5"/>
      <c r="G801" s="5"/>
      <c r="N801" s="5"/>
    </row>
    <row r="802" spans="6:14" ht="18.75" customHeight="1" x14ac:dyDescent="0.25">
      <c r="F802" s="5"/>
      <c r="G802" s="5"/>
      <c r="N802" s="5"/>
    </row>
    <row r="803" spans="6:14" ht="18.75" customHeight="1" x14ac:dyDescent="0.25">
      <c r="F803" s="5"/>
      <c r="G803" s="5"/>
      <c r="N803" s="5"/>
    </row>
    <row r="804" spans="6:14" ht="18.75" customHeight="1" x14ac:dyDescent="0.25">
      <c r="F804" s="5"/>
      <c r="G804" s="5"/>
      <c r="N804" s="5"/>
    </row>
    <row r="805" spans="6:14" ht="18.75" customHeight="1" x14ac:dyDescent="0.25">
      <c r="F805" s="5"/>
      <c r="G805" s="5"/>
      <c r="N805" s="5"/>
    </row>
    <row r="806" spans="6:14" ht="18.75" customHeight="1" x14ac:dyDescent="0.25">
      <c r="F806" s="5"/>
      <c r="G806" s="5"/>
      <c r="N806" s="5"/>
    </row>
    <row r="807" spans="6:14" ht="18.75" customHeight="1" x14ac:dyDescent="0.25">
      <c r="F807" s="5"/>
      <c r="G807" s="5"/>
      <c r="N807" s="5"/>
    </row>
    <row r="808" spans="6:14" ht="18.75" customHeight="1" x14ac:dyDescent="0.25">
      <c r="F808" s="5"/>
      <c r="G808" s="5"/>
      <c r="N808" s="5"/>
    </row>
    <row r="809" spans="6:14" ht="18.75" customHeight="1" x14ac:dyDescent="0.25">
      <c r="F809" s="5"/>
      <c r="G809" s="5"/>
      <c r="N809" s="5"/>
    </row>
    <row r="810" spans="6:14" ht="18.75" customHeight="1" x14ac:dyDescent="0.25">
      <c r="F810" s="5"/>
      <c r="G810" s="5"/>
      <c r="N810" s="5"/>
    </row>
    <row r="811" spans="6:14" ht="18.75" customHeight="1" x14ac:dyDescent="0.25">
      <c r="F811" s="5"/>
      <c r="G811" s="5"/>
      <c r="N811" s="5"/>
    </row>
    <row r="812" spans="6:14" ht="18.75" customHeight="1" x14ac:dyDescent="0.25">
      <c r="F812" s="5"/>
      <c r="G812" s="5"/>
      <c r="N812" s="5"/>
    </row>
    <row r="813" spans="6:14" ht="18.75" customHeight="1" x14ac:dyDescent="0.25">
      <c r="F813" s="5"/>
      <c r="G813" s="5"/>
      <c r="N813" s="5"/>
    </row>
    <row r="814" spans="6:14" ht="18.75" customHeight="1" x14ac:dyDescent="0.25">
      <c r="F814" s="5"/>
      <c r="G814" s="5"/>
      <c r="N814" s="5"/>
    </row>
    <row r="815" spans="6:14" ht="18.75" customHeight="1" x14ac:dyDescent="0.25">
      <c r="F815" s="5"/>
      <c r="G815" s="5"/>
      <c r="N815" s="5"/>
    </row>
    <row r="816" spans="6:14" ht="18.75" customHeight="1" x14ac:dyDescent="0.25">
      <c r="F816" s="5"/>
      <c r="G816" s="5"/>
      <c r="N816" s="5"/>
    </row>
    <row r="817" spans="6:14" ht="18.75" customHeight="1" x14ac:dyDescent="0.25">
      <c r="F817" s="5"/>
      <c r="G817" s="5"/>
      <c r="N817" s="5"/>
    </row>
    <row r="818" spans="6:14" ht="18.75" customHeight="1" x14ac:dyDescent="0.25">
      <c r="F818" s="5"/>
      <c r="G818" s="5"/>
      <c r="N818" s="5"/>
    </row>
    <row r="819" spans="6:14" ht="18.75" customHeight="1" x14ac:dyDescent="0.25">
      <c r="F819" s="5"/>
      <c r="G819" s="5"/>
      <c r="N819" s="5"/>
    </row>
    <row r="820" spans="6:14" ht="18.75" customHeight="1" x14ac:dyDescent="0.25">
      <c r="F820" s="5"/>
      <c r="G820" s="5"/>
      <c r="N820" s="5"/>
    </row>
    <row r="821" spans="6:14" ht="18.75" customHeight="1" x14ac:dyDescent="0.25">
      <c r="F821" s="5"/>
      <c r="G821" s="5"/>
      <c r="N821" s="5"/>
    </row>
    <row r="822" spans="6:14" ht="18.75" customHeight="1" x14ac:dyDescent="0.25">
      <c r="F822" s="5"/>
      <c r="G822" s="5"/>
      <c r="N822" s="5"/>
    </row>
    <row r="823" spans="6:14" ht="18.75" customHeight="1" x14ac:dyDescent="0.25">
      <c r="F823" s="5"/>
      <c r="G823" s="5"/>
      <c r="N823" s="5"/>
    </row>
    <row r="824" spans="6:14" ht="18.75" customHeight="1" x14ac:dyDescent="0.25">
      <c r="F824" s="5"/>
      <c r="G824" s="5"/>
      <c r="N824" s="5"/>
    </row>
    <row r="825" spans="6:14" ht="18.75" customHeight="1" x14ac:dyDescent="0.25">
      <c r="F825" s="5"/>
      <c r="G825" s="5"/>
      <c r="N825" s="5"/>
    </row>
    <row r="826" spans="6:14" ht="18.75" customHeight="1" x14ac:dyDescent="0.25">
      <c r="F826" s="5"/>
      <c r="G826" s="5"/>
      <c r="N826" s="5"/>
    </row>
    <row r="827" spans="6:14" ht="18.75" customHeight="1" x14ac:dyDescent="0.25">
      <c r="F827" s="5"/>
      <c r="G827" s="5"/>
      <c r="N827" s="5"/>
    </row>
    <row r="828" spans="6:14" ht="18.75" customHeight="1" x14ac:dyDescent="0.25">
      <c r="F828" s="5"/>
      <c r="G828" s="5"/>
      <c r="N828" s="5"/>
    </row>
    <row r="829" spans="6:14" ht="18.75" customHeight="1" x14ac:dyDescent="0.25">
      <c r="F829" s="5"/>
      <c r="G829" s="5"/>
      <c r="N829" s="5"/>
    </row>
    <row r="830" spans="6:14" ht="18.75" customHeight="1" x14ac:dyDescent="0.25">
      <c r="F830" s="5"/>
      <c r="G830" s="5"/>
      <c r="N830" s="5"/>
    </row>
    <row r="831" spans="6:14" ht="18.75" customHeight="1" x14ac:dyDescent="0.25">
      <c r="F831" s="5"/>
      <c r="G831" s="5"/>
      <c r="N831" s="5"/>
    </row>
    <row r="832" spans="6:14" ht="18.75" customHeight="1" x14ac:dyDescent="0.25">
      <c r="F832" s="5"/>
      <c r="G832" s="5"/>
      <c r="N832" s="5"/>
    </row>
    <row r="833" spans="6:14" ht="18.75" customHeight="1" x14ac:dyDescent="0.25">
      <c r="F833" s="5"/>
      <c r="G833" s="5"/>
      <c r="N833" s="5"/>
    </row>
    <row r="834" spans="6:14" ht="18.75" customHeight="1" x14ac:dyDescent="0.25">
      <c r="F834" s="5"/>
      <c r="G834" s="5"/>
      <c r="N834" s="5"/>
    </row>
    <row r="835" spans="6:14" ht="18.75" customHeight="1" x14ac:dyDescent="0.25">
      <c r="F835" s="5"/>
      <c r="G835" s="5"/>
      <c r="N835" s="5"/>
    </row>
    <row r="836" spans="6:14" ht="18.75" customHeight="1" x14ac:dyDescent="0.25">
      <c r="F836" s="5"/>
      <c r="G836" s="5"/>
      <c r="N836" s="5"/>
    </row>
    <row r="837" spans="6:14" ht="18.75" customHeight="1" x14ac:dyDescent="0.25">
      <c r="F837" s="5"/>
      <c r="G837" s="5"/>
      <c r="N837" s="5"/>
    </row>
    <row r="838" spans="6:14" ht="18.75" customHeight="1" x14ac:dyDescent="0.25">
      <c r="F838" s="5"/>
      <c r="G838" s="5"/>
      <c r="N838" s="5"/>
    </row>
    <row r="839" spans="6:14" ht="18.75" customHeight="1" x14ac:dyDescent="0.25">
      <c r="F839" s="5"/>
      <c r="G839" s="5"/>
      <c r="N839" s="5"/>
    </row>
    <row r="840" spans="6:14" ht="18.75" customHeight="1" x14ac:dyDescent="0.25">
      <c r="F840" s="5"/>
      <c r="G840" s="5"/>
      <c r="N840" s="5"/>
    </row>
    <row r="841" spans="6:14" ht="18.75" customHeight="1" x14ac:dyDescent="0.25">
      <c r="F841" s="5"/>
      <c r="G841" s="5"/>
      <c r="N841" s="5"/>
    </row>
    <row r="842" spans="6:14" ht="18.75" customHeight="1" x14ac:dyDescent="0.25">
      <c r="F842" s="5"/>
      <c r="G842" s="5"/>
      <c r="N842" s="5"/>
    </row>
    <row r="843" spans="6:14" ht="18.75" customHeight="1" x14ac:dyDescent="0.25">
      <c r="F843" s="5"/>
      <c r="G843" s="5"/>
      <c r="N843" s="5"/>
    </row>
    <row r="844" spans="6:14" ht="18.75" customHeight="1" x14ac:dyDescent="0.25">
      <c r="F844" s="5"/>
      <c r="G844" s="5"/>
      <c r="N844" s="5"/>
    </row>
    <row r="845" spans="6:14" ht="18.75" customHeight="1" x14ac:dyDescent="0.25">
      <c r="F845" s="5"/>
      <c r="G845" s="5"/>
      <c r="N845" s="5"/>
    </row>
    <row r="846" spans="6:14" ht="18.75" customHeight="1" x14ac:dyDescent="0.25">
      <c r="F846" s="5"/>
      <c r="G846" s="5"/>
      <c r="N846" s="5"/>
    </row>
    <row r="847" spans="6:14" ht="18.75" customHeight="1" x14ac:dyDescent="0.25">
      <c r="F847" s="5"/>
      <c r="G847" s="5"/>
      <c r="N847" s="5"/>
    </row>
    <row r="848" spans="6:14" ht="18.75" customHeight="1" x14ac:dyDescent="0.25">
      <c r="F848" s="5"/>
      <c r="G848" s="5"/>
      <c r="N848" s="5"/>
    </row>
    <row r="849" spans="6:14" ht="18.75" customHeight="1" x14ac:dyDescent="0.25">
      <c r="F849" s="5"/>
      <c r="G849" s="5"/>
      <c r="N849" s="5"/>
    </row>
    <row r="850" spans="6:14" ht="18.75" customHeight="1" x14ac:dyDescent="0.25">
      <c r="F850" s="5"/>
      <c r="G850" s="5"/>
      <c r="N850" s="5"/>
    </row>
    <row r="851" spans="6:14" ht="18.75" customHeight="1" x14ac:dyDescent="0.25">
      <c r="F851" s="5"/>
      <c r="G851" s="5"/>
      <c r="N851" s="5"/>
    </row>
    <row r="852" spans="6:14" ht="18.75" customHeight="1" x14ac:dyDescent="0.25">
      <c r="F852" s="5"/>
      <c r="G852" s="5"/>
      <c r="N852" s="5"/>
    </row>
    <row r="853" spans="6:14" ht="18.75" customHeight="1" x14ac:dyDescent="0.25">
      <c r="F853" s="5"/>
      <c r="G853" s="5"/>
      <c r="N853" s="5"/>
    </row>
    <row r="854" spans="6:14" ht="18.75" customHeight="1" x14ac:dyDescent="0.25">
      <c r="F854" s="5"/>
      <c r="G854" s="5"/>
      <c r="N854" s="5"/>
    </row>
    <row r="855" spans="6:14" ht="18.75" customHeight="1" x14ac:dyDescent="0.25">
      <c r="F855" s="5"/>
      <c r="G855" s="5"/>
      <c r="N855" s="5"/>
    </row>
    <row r="856" spans="6:14" ht="18.75" customHeight="1" x14ac:dyDescent="0.25">
      <c r="F856" s="5"/>
      <c r="G856" s="5"/>
      <c r="N856" s="5"/>
    </row>
    <row r="857" spans="6:14" ht="18.75" customHeight="1" x14ac:dyDescent="0.25">
      <c r="F857" s="5"/>
      <c r="G857" s="5"/>
      <c r="N857" s="5"/>
    </row>
    <row r="858" spans="6:14" ht="18.75" customHeight="1" x14ac:dyDescent="0.25">
      <c r="F858" s="5"/>
      <c r="G858" s="5"/>
      <c r="N858" s="5"/>
    </row>
    <row r="859" spans="6:14" ht="18.75" customHeight="1" x14ac:dyDescent="0.25">
      <c r="F859" s="5"/>
      <c r="G859" s="5"/>
      <c r="N859" s="5"/>
    </row>
    <row r="860" spans="6:14" ht="18.75" customHeight="1" x14ac:dyDescent="0.25">
      <c r="F860" s="5"/>
      <c r="G860" s="5"/>
      <c r="N860" s="5"/>
    </row>
    <row r="861" spans="6:14" ht="18.75" customHeight="1" x14ac:dyDescent="0.25">
      <c r="F861" s="5"/>
      <c r="G861" s="5"/>
      <c r="N861" s="5"/>
    </row>
    <row r="862" spans="6:14" ht="18.75" customHeight="1" x14ac:dyDescent="0.25">
      <c r="F862" s="5"/>
      <c r="G862" s="5"/>
      <c r="N862" s="5"/>
    </row>
    <row r="863" spans="6:14" ht="18.75" customHeight="1" x14ac:dyDescent="0.25">
      <c r="F863" s="5"/>
      <c r="G863" s="5"/>
      <c r="N863" s="5"/>
    </row>
    <row r="864" spans="6:14" ht="18.75" customHeight="1" x14ac:dyDescent="0.25">
      <c r="F864" s="5"/>
      <c r="G864" s="5"/>
      <c r="N864" s="5"/>
    </row>
    <row r="865" spans="6:14" ht="18.75" customHeight="1" x14ac:dyDescent="0.25">
      <c r="F865" s="5"/>
      <c r="G865" s="5"/>
      <c r="N865" s="5"/>
    </row>
    <row r="866" spans="6:14" ht="18.75" customHeight="1" x14ac:dyDescent="0.25">
      <c r="F866" s="5"/>
      <c r="G866" s="5"/>
      <c r="N866" s="5"/>
    </row>
    <row r="867" spans="6:14" ht="18.75" customHeight="1" x14ac:dyDescent="0.25">
      <c r="F867" s="5"/>
      <c r="G867" s="5"/>
      <c r="N867" s="5"/>
    </row>
    <row r="868" spans="6:14" ht="18.75" customHeight="1" x14ac:dyDescent="0.25">
      <c r="F868" s="5"/>
      <c r="G868" s="5"/>
      <c r="N868" s="5"/>
    </row>
    <row r="869" spans="6:14" ht="18.75" customHeight="1" x14ac:dyDescent="0.25">
      <c r="F869" s="5"/>
      <c r="G869" s="5"/>
      <c r="N869" s="5"/>
    </row>
    <row r="870" spans="6:14" ht="18.75" customHeight="1" x14ac:dyDescent="0.25">
      <c r="F870" s="5"/>
      <c r="G870" s="5"/>
      <c r="N870" s="5"/>
    </row>
    <row r="871" spans="6:14" ht="18.75" customHeight="1" x14ac:dyDescent="0.25">
      <c r="F871" s="5"/>
      <c r="G871" s="5"/>
      <c r="N871" s="5"/>
    </row>
    <row r="872" spans="6:14" ht="18.75" customHeight="1" x14ac:dyDescent="0.25">
      <c r="F872" s="5"/>
      <c r="G872" s="5"/>
      <c r="N872" s="5"/>
    </row>
    <row r="873" spans="6:14" ht="18.75" customHeight="1" x14ac:dyDescent="0.25">
      <c r="F873" s="5"/>
      <c r="G873" s="5"/>
      <c r="N873" s="5"/>
    </row>
    <row r="874" spans="6:14" ht="18.75" customHeight="1" x14ac:dyDescent="0.25">
      <c r="F874" s="5"/>
      <c r="G874" s="5"/>
      <c r="N874" s="5"/>
    </row>
    <row r="875" spans="6:14" ht="18.75" customHeight="1" x14ac:dyDescent="0.25">
      <c r="F875" s="5"/>
      <c r="G875" s="5"/>
      <c r="N875" s="5"/>
    </row>
    <row r="876" spans="6:14" ht="18.75" customHeight="1" x14ac:dyDescent="0.25">
      <c r="F876" s="5"/>
      <c r="G876" s="5"/>
      <c r="N876" s="5"/>
    </row>
    <row r="877" spans="6:14" ht="18.75" customHeight="1" x14ac:dyDescent="0.25">
      <c r="F877" s="5"/>
      <c r="G877" s="5"/>
      <c r="N877" s="5"/>
    </row>
    <row r="878" spans="6:14" ht="18.75" customHeight="1" x14ac:dyDescent="0.25">
      <c r="F878" s="5"/>
      <c r="G878" s="5"/>
      <c r="N878" s="5"/>
    </row>
    <row r="879" spans="6:14" ht="18.75" customHeight="1" x14ac:dyDescent="0.25">
      <c r="F879" s="5"/>
      <c r="G879" s="5"/>
      <c r="N879" s="5"/>
    </row>
    <row r="880" spans="6:14" ht="18.75" customHeight="1" x14ac:dyDescent="0.25">
      <c r="F880" s="5"/>
      <c r="G880" s="5"/>
      <c r="N880" s="5"/>
    </row>
    <row r="881" spans="6:14" ht="18.75" customHeight="1" x14ac:dyDescent="0.25">
      <c r="F881" s="5"/>
      <c r="G881" s="5"/>
      <c r="N881" s="5"/>
    </row>
    <row r="882" spans="6:14" ht="18.75" customHeight="1" x14ac:dyDescent="0.25">
      <c r="F882" s="5"/>
      <c r="G882" s="5"/>
      <c r="N882" s="5"/>
    </row>
    <row r="883" spans="6:14" ht="18.75" customHeight="1" x14ac:dyDescent="0.25">
      <c r="F883" s="5"/>
      <c r="G883" s="5"/>
      <c r="N883" s="5"/>
    </row>
    <row r="884" spans="6:14" ht="18.75" customHeight="1" x14ac:dyDescent="0.25">
      <c r="F884" s="5"/>
      <c r="G884" s="5"/>
      <c r="N884" s="5"/>
    </row>
    <row r="885" spans="6:14" ht="18.75" customHeight="1" x14ac:dyDescent="0.25">
      <c r="F885" s="5"/>
      <c r="G885" s="5"/>
      <c r="N885" s="5"/>
    </row>
    <row r="886" spans="6:14" ht="18.75" customHeight="1" x14ac:dyDescent="0.25">
      <c r="F886" s="5"/>
      <c r="G886" s="5"/>
      <c r="N886" s="5"/>
    </row>
    <row r="887" spans="6:14" ht="18.75" customHeight="1" x14ac:dyDescent="0.25">
      <c r="F887" s="5"/>
      <c r="G887" s="5"/>
      <c r="N887" s="5"/>
    </row>
    <row r="888" spans="6:14" ht="18.75" customHeight="1" x14ac:dyDescent="0.25">
      <c r="F888" s="5"/>
      <c r="G888" s="5"/>
      <c r="N888" s="5"/>
    </row>
    <row r="889" spans="6:14" ht="18.75" customHeight="1" x14ac:dyDescent="0.25">
      <c r="F889" s="5"/>
      <c r="G889" s="5"/>
      <c r="N889" s="5"/>
    </row>
    <row r="890" spans="6:14" ht="18.75" customHeight="1" x14ac:dyDescent="0.25">
      <c r="F890" s="5"/>
      <c r="G890" s="5"/>
      <c r="N890" s="5"/>
    </row>
    <row r="891" spans="6:14" ht="18.75" customHeight="1" x14ac:dyDescent="0.25">
      <c r="F891" s="5"/>
      <c r="G891" s="5"/>
      <c r="N891" s="5"/>
    </row>
    <row r="892" spans="6:14" ht="18.75" customHeight="1" x14ac:dyDescent="0.25">
      <c r="F892" s="5"/>
      <c r="G892" s="5"/>
      <c r="N892" s="5"/>
    </row>
    <row r="893" spans="6:14" ht="18.75" customHeight="1" x14ac:dyDescent="0.25">
      <c r="F893" s="5"/>
      <c r="G893" s="5"/>
      <c r="N893" s="5"/>
    </row>
    <row r="894" spans="6:14" ht="18.75" customHeight="1" x14ac:dyDescent="0.25">
      <c r="F894" s="5"/>
      <c r="G894" s="5"/>
      <c r="N894" s="5"/>
    </row>
    <row r="895" spans="6:14" ht="18.75" customHeight="1" x14ac:dyDescent="0.25">
      <c r="F895" s="5"/>
      <c r="G895" s="5"/>
      <c r="N895" s="5"/>
    </row>
    <row r="896" spans="6:14" ht="18.75" customHeight="1" x14ac:dyDescent="0.25">
      <c r="F896" s="5"/>
      <c r="G896" s="5"/>
      <c r="N896" s="5"/>
    </row>
    <row r="897" spans="6:14" ht="18.75" customHeight="1" x14ac:dyDescent="0.25">
      <c r="F897" s="5"/>
      <c r="G897" s="5"/>
      <c r="N897" s="5"/>
    </row>
    <row r="898" spans="6:14" ht="18.75" customHeight="1" x14ac:dyDescent="0.25">
      <c r="F898" s="5"/>
      <c r="G898" s="5"/>
      <c r="N898" s="5"/>
    </row>
    <row r="899" spans="6:14" ht="18.75" customHeight="1" x14ac:dyDescent="0.25">
      <c r="F899" s="5"/>
      <c r="G899" s="5"/>
      <c r="N899" s="5"/>
    </row>
    <row r="900" spans="6:14" ht="18.75" customHeight="1" x14ac:dyDescent="0.25">
      <c r="F900" s="5"/>
      <c r="G900" s="5"/>
      <c r="N900" s="5"/>
    </row>
    <row r="901" spans="6:14" ht="18.75" customHeight="1" x14ac:dyDescent="0.25">
      <c r="F901" s="5"/>
      <c r="G901" s="5"/>
      <c r="N901" s="5"/>
    </row>
    <row r="902" spans="6:14" ht="18.75" customHeight="1" x14ac:dyDescent="0.25">
      <c r="F902" s="5"/>
      <c r="G902" s="5"/>
      <c r="N902" s="5"/>
    </row>
    <row r="903" spans="6:14" ht="18.75" customHeight="1" x14ac:dyDescent="0.25">
      <c r="F903" s="5"/>
      <c r="G903" s="5"/>
      <c r="N903" s="5"/>
    </row>
    <row r="904" spans="6:14" ht="18.75" customHeight="1" x14ac:dyDescent="0.25">
      <c r="F904" s="5"/>
      <c r="G904" s="5"/>
      <c r="N904" s="5"/>
    </row>
    <row r="905" spans="6:14" ht="18.75" customHeight="1" x14ac:dyDescent="0.25">
      <c r="F905" s="5"/>
      <c r="G905" s="5"/>
      <c r="N905" s="5"/>
    </row>
    <row r="906" spans="6:14" ht="18.75" customHeight="1" x14ac:dyDescent="0.25">
      <c r="F906" s="5"/>
      <c r="G906" s="5"/>
      <c r="N906" s="5"/>
    </row>
    <row r="907" spans="6:14" ht="18.75" customHeight="1" x14ac:dyDescent="0.25">
      <c r="F907" s="5"/>
      <c r="G907" s="5"/>
      <c r="N907" s="5"/>
    </row>
    <row r="908" spans="6:14" ht="18.75" customHeight="1" x14ac:dyDescent="0.25">
      <c r="F908" s="5"/>
      <c r="G908" s="5"/>
      <c r="N908" s="5"/>
    </row>
    <row r="909" spans="6:14" ht="18.75" customHeight="1" x14ac:dyDescent="0.25">
      <c r="F909" s="5"/>
      <c r="G909" s="5"/>
      <c r="N909" s="5"/>
    </row>
    <row r="910" spans="6:14" ht="18.75" customHeight="1" x14ac:dyDescent="0.25">
      <c r="F910" s="5"/>
      <c r="G910" s="5"/>
      <c r="N910" s="5"/>
    </row>
    <row r="911" spans="6:14" ht="18.75" customHeight="1" x14ac:dyDescent="0.25">
      <c r="F911" s="5"/>
      <c r="G911" s="5"/>
      <c r="N911" s="5"/>
    </row>
    <row r="912" spans="6:14" ht="18.75" customHeight="1" x14ac:dyDescent="0.25">
      <c r="F912" s="5"/>
      <c r="G912" s="5"/>
      <c r="N912" s="5"/>
    </row>
    <row r="913" spans="6:14" ht="18.75" customHeight="1" x14ac:dyDescent="0.25">
      <c r="F913" s="5"/>
      <c r="G913" s="5"/>
      <c r="N913" s="5"/>
    </row>
    <row r="914" spans="6:14" ht="18.75" customHeight="1" x14ac:dyDescent="0.25">
      <c r="F914" s="5"/>
      <c r="G914" s="5"/>
      <c r="N914" s="5"/>
    </row>
    <row r="915" spans="6:14" ht="18.75" customHeight="1" x14ac:dyDescent="0.25">
      <c r="F915" s="5"/>
      <c r="G915" s="5"/>
      <c r="N915" s="5"/>
    </row>
    <row r="916" spans="6:14" ht="18.75" customHeight="1" x14ac:dyDescent="0.25">
      <c r="F916" s="5"/>
      <c r="G916" s="5"/>
      <c r="N916" s="5"/>
    </row>
    <row r="917" spans="6:14" ht="18.75" customHeight="1" x14ac:dyDescent="0.25">
      <c r="F917" s="5"/>
      <c r="G917" s="5"/>
      <c r="N917" s="5"/>
    </row>
    <row r="918" spans="6:14" ht="18.75" customHeight="1" x14ac:dyDescent="0.25">
      <c r="F918" s="5"/>
      <c r="G918" s="5"/>
      <c r="N918" s="5"/>
    </row>
    <row r="919" spans="6:14" ht="18.75" customHeight="1" x14ac:dyDescent="0.25">
      <c r="F919" s="5"/>
      <c r="G919" s="5"/>
      <c r="N919" s="5"/>
    </row>
    <row r="920" spans="6:14" ht="18.75" customHeight="1" x14ac:dyDescent="0.25">
      <c r="F920" s="5"/>
      <c r="G920" s="5"/>
      <c r="N920" s="5"/>
    </row>
    <row r="921" spans="6:14" ht="18.75" customHeight="1" x14ac:dyDescent="0.25">
      <c r="F921" s="5"/>
      <c r="G921" s="5"/>
      <c r="N921" s="5"/>
    </row>
    <row r="922" spans="6:14" ht="18.75" customHeight="1" x14ac:dyDescent="0.25">
      <c r="F922" s="5"/>
      <c r="G922" s="5"/>
      <c r="N922" s="5"/>
    </row>
    <row r="923" spans="6:14" ht="18.75" customHeight="1" x14ac:dyDescent="0.25">
      <c r="F923" s="5"/>
      <c r="G923" s="5"/>
      <c r="N923" s="5"/>
    </row>
    <row r="924" spans="6:14" ht="18.75" customHeight="1" x14ac:dyDescent="0.25">
      <c r="F924" s="5"/>
      <c r="G924" s="5"/>
      <c r="N924" s="5"/>
    </row>
    <row r="925" spans="6:14" ht="18.75" customHeight="1" x14ac:dyDescent="0.25">
      <c r="F925" s="5"/>
      <c r="G925" s="5"/>
      <c r="N925" s="5"/>
    </row>
    <row r="926" spans="6:14" ht="18.75" customHeight="1" x14ac:dyDescent="0.25">
      <c r="F926" s="5"/>
      <c r="G926" s="5"/>
      <c r="N926" s="5"/>
    </row>
    <row r="927" spans="6:14" ht="18.75" customHeight="1" x14ac:dyDescent="0.25">
      <c r="F927" s="5"/>
      <c r="G927" s="5"/>
      <c r="N927" s="5"/>
    </row>
    <row r="928" spans="6:14" ht="18.75" customHeight="1" x14ac:dyDescent="0.25">
      <c r="F928" s="5"/>
      <c r="G928" s="5"/>
      <c r="N928" s="5"/>
    </row>
    <row r="929" spans="6:14" ht="18.75" customHeight="1" x14ac:dyDescent="0.25">
      <c r="F929" s="5"/>
      <c r="G929" s="5"/>
      <c r="N929" s="5"/>
    </row>
    <row r="930" spans="6:14" ht="18.75" customHeight="1" x14ac:dyDescent="0.25">
      <c r="F930" s="5"/>
      <c r="G930" s="5"/>
      <c r="N930" s="5"/>
    </row>
    <row r="931" spans="6:14" ht="18.75" customHeight="1" x14ac:dyDescent="0.25">
      <c r="F931" s="5"/>
      <c r="G931" s="5"/>
      <c r="N931" s="5"/>
    </row>
    <row r="932" spans="6:14" ht="18.75" customHeight="1" x14ac:dyDescent="0.25">
      <c r="F932" s="5"/>
      <c r="G932" s="5"/>
      <c r="N932" s="5"/>
    </row>
    <row r="933" spans="6:14" ht="18.75" customHeight="1" x14ac:dyDescent="0.25">
      <c r="F933" s="5"/>
      <c r="G933" s="5"/>
      <c r="N933" s="5"/>
    </row>
    <row r="934" spans="6:14" ht="18.75" customHeight="1" x14ac:dyDescent="0.25">
      <c r="F934" s="5"/>
      <c r="G934" s="5"/>
      <c r="N934" s="5"/>
    </row>
    <row r="935" spans="6:14" ht="18.75" customHeight="1" x14ac:dyDescent="0.25">
      <c r="F935" s="5"/>
      <c r="G935" s="5"/>
      <c r="N935" s="5"/>
    </row>
    <row r="936" spans="6:14" ht="18.75" customHeight="1" x14ac:dyDescent="0.25">
      <c r="F936" s="5"/>
      <c r="G936" s="5"/>
      <c r="N936" s="5"/>
    </row>
    <row r="937" spans="6:14" ht="18.75" customHeight="1" x14ac:dyDescent="0.25">
      <c r="F937" s="5"/>
      <c r="G937" s="5"/>
      <c r="N937" s="5"/>
    </row>
    <row r="938" spans="6:14" ht="18.75" customHeight="1" x14ac:dyDescent="0.25">
      <c r="F938" s="5"/>
      <c r="G938" s="5"/>
      <c r="N938" s="5"/>
    </row>
    <row r="939" spans="6:14" ht="18.75" customHeight="1" x14ac:dyDescent="0.25">
      <c r="F939" s="5"/>
      <c r="G939" s="5"/>
      <c r="N939" s="5"/>
    </row>
    <row r="940" spans="6:14" ht="18.75" customHeight="1" x14ac:dyDescent="0.25">
      <c r="F940" s="5"/>
      <c r="G940" s="5"/>
      <c r="N940" s="5"/>
    </row>
    <row r="941" spans="6:14" ht="18.75" customHeight="1" x14ac:dyDescent="0.25">
      <c r="F941" s="5"/>
      <c r="G941" s="5"/>
      <c r="N941" s="5"/>
    </row>
    <row r="942" spans="6:14" ht="18.75" customHeight="1" x14ac:dyDescent="0.25">
      <c r="F942" s="5"/>
      <c r="G942" s="5"/>
      <c r="N942" s="5"/>
    </row>
    <row r="943" spans="6:14" ht="18.75" customHeight="1" x14ac:dyDescent="0.25">
      <c r="F943" s="5"/>
      <c r="G943" s="5"/>
      <c r="N943" s="5"/>
    </row>
    <row r="944" spans="6:14" ht="18.75" customHeight="1" x14ac:dyDescent="0.25">
      <c r="F944" s="5"/>
      <c r="G944" s="5"/>
      <c r="N944" s="5"/>
    </row>
    <row r="945" spans="6:14" ht="18.75" customHeight="1" x14ac:dyDescent="0.25">
      <c r="F945" s="5"/>
      <c r="G945" s="5"/>
      <c r="N945" s="5"/>
    </row>
    <row r="946" spans="6:14" ht="18.75" customHeight="1" x14ac:dyDescent="0.25">
      <c r="F946" s="5"/>
      <c r="G946" s="5"/>
      <c r="N946" s="5"/>
    </row>
    <row r="947" spans="6:14" ht="18.75" customHeight="1" x14ac:dyDescent="0.25">
      <c r="F947" s="5"/>
      <c r="G947" s="5"/>
      <c r="N947" s="5"/>
    </row>
    <row r="948" spans="6:14" ht="18.75" customHeight="1" x14ac:dyDescent="0.25">
      <c r="F948" s="5"/>
      <c r="G948" s="5"/>
      <c r="N948" s="5"/>
    </row>
    <row r="949" spans="6:14" ht="18.75" customHeight="1" x14ac:dyDescent="0.25">
      <c r="F949" s="5"/>
      <c r="G949" s="5"/>
      <c r="N949" s="5"/>
    </row>
    <row r="950" spans="6:14" ht="18.75" customHeight="1" x14ac:dyDescent="0.25">
      <c r="F950" s="5"/>
      <c r="G950" s="5"/>
      <c r="N950" s="5"/>
    </row>
    <row r="951" spans="6:14" ht="18.75" customHeight="1" x14ac:dyDescent="0.25">
      <c r="F951" s="5"/>
      <c r="G951" s="5"/>
      <c r="N951" s="5"/>
    </row>
    <row r="952" spans="6:14" ht="18.75" customHeight="1" x14ac:dyDescent="0.25">
      <c r="F952" s="5"/>
      <c r="G952" s="5"/>
      <c r="N952" s="5"/>
    </row>
    <row r="953" spans="6:14" ht="18.75" customHeight="1" x14ac:dyDescent="0.25">
      <c r="F953" s="5"/>
      <c r="G953" s="5"/>
      <c r="N953" s="5"/>
    </row>
    <row r="954" spans="6:14" ht="18.75" customHeight="1" x14ac:dyDescent="0.25">
      <c r="F954" s="5"/>
      <c r="G954" s="5"/>
      <c r="N954" s="5"/>
    </row>
    <row r="955" spans="6:14" ht="18.75" customHeight="1" x14ac:dyDescent="0.25">
      <c r="F955" s="5"/>
      <c r="G955" s="5"/>
      <c r="N955" s="5"/>
    </row>
    <row r="956" spans="6:14" ht="18.75" customHeight="1" x14ac:dyDescent="0.25">
      <c r="F956" s="5"/>
      <c r="G956" s="5"/>
      <c r="N956" s="5"/>
    </row>
    <row r="957" spans="6:14" ht="18.75" customHeight="1" x14ac:dyDescent="0.25">
      <c r="F957" s="5"/>
      <c r="G957" s="5"/>
      <c r="N957" s="5"/>
    </row>
    <row r="958" spans="6:14" ht="18.75" customHeight="1" x14ac:dyDescent="0.25">
      <c r="F958" s="5"/>
      <c r="G958" s="5"/>
      <c r="N958" s="5"/>
    </row>
    <row r="959" spans="6:14" ht="18.75" customHeight="1" x14ac:dyDescent="0.25">
      <c r="F959" s="5"/>
      <c r="G959" s="5"/>
      <c r="N959" s="5"/>
    </row>
    <row r="960" spans="6:14" ht="18.75" customHeight="1" x14ac:dyDescent="0.25">
      <c r="F960" s="5"/>
      <c r="G960" s="5"/>
      <c r="N960" s="5"/>
    </row>
    <row r="961" spans="6:14" ht="18.75" customHeight="1" x14ac:dyDescent="0.25">
      <c r="F961" s="5"/>
      <c r="G961" s="5"/>
      <c r="N961" s="5"/>
    </row>
    <row r="962" spans="6:14" ht="18.75" customHeight="1" x14ac:dyDescent="0.25">
      <c r="F962" s="5"/>
      <c r="G962" s="5"/>
      <c r="N962" s="5"/>
    </row>
    <row r="963" spans="6:14" ht="18.75" customHeight="1" x14ac:dyDescent="0.25">
      <c r="F963" s="5"/>
      <c r="G963" s="5"/>
      <c r="N963" s="5"/>
    </row>
    <row r="964" spans="6:14" ht="18.75" customHeight="1" x14ac:dyDescent="0.25">
      <c r="F964" s="5"/>
      <c r="G964" s="5"/>
      <c r="N964" s="5"/>
    </row>
    <row r="965" spans="6:14" ht="18.75" customHeight="1" x14ac:dyDescent="0.25">
      <c r="F965" s="5"/>
      <c r="G965" s="5"/>
      <c r="N965" s="5"/>
    </row>
    <row r="966" spans="6:14" ht="18.75" customHeight="1" x14ac:dyDescent="0.25">
      <c r="F966" s="5"/>
      <c r="G966" s="5"/>
      <c r="N966" s="5"/>
    </row>
    <row r="967" spans="6:14" ht="18.75" customHeight="1" x14ac:dyDescent="0.25">
      <c r="F967" s="5"/>
      <c r="G967" s="5"/>
      <c r="N967" s="5"/>
    </row>
    <row r="968" spans="6:14" ht="18.75" customHeight="1" x14ac:dyDescent="0.25">
      <c r="F968" s="5"/>
      <c r="G968" s="5"/>
      <c r="N968" s="5"/>
    </row>
    <row r="969" spans="6:14" ht="18.75" customHeight="1" x14ac:dyDescent="0.25">
      <c r="F969" s="5"/>
      <c r="G969" s="5"/>
      <c r="N969" s="5"/>
    </row>
    <row r="970" spans="6:14" ht="18.75" customHeight="1" x14ac:dyDescent="0.25">
      <c r="F970" s="5"/>
      <c r="G970" s="5"/>
      <c r="N970" s="5"/>
    </row>
    <row r="971" spans="6:14" ht="18.75" customHeight="1" x14ac:dyDescent="0.25">
      <c r="F971" s="5"/>
      <c r="G971" s="5"/>
      <c r="N971" s="5"/>
    </row>
    <row r="972" spans="6:14" ht="18.75" customHeight="1" x14ac:dyDescent="0.25">
      <c r="F972" s="5"/>
      <c r="G972" s="5"/>
      <c r="N972" s="5"/>
    </row>
    <row r="973" spans="6:14" ht="18.75" customHeight="1" x14ac:dyDescent="0.25">
      <c r="F973" s="5"/>
      <c r="G973" s="5"/>
      <c r="N973" s="5"/>
    </row>
    <row r="974" spans="6:14" ht="18.75" customHeight="1" x14ac:dyDescent="0.25">
      <c r="F974" s="5"/>
      <c r="G974" s="5"/>
      <c r="N974" s="5"/>
    </row>
    <row r="975" spans="6:14" ht="18.75" customHeight="1" x14ac:dyDescent="0.25">
      <c r="F975" s="5"/>
      <c r="G975" s="5"/>
      <c r="N975" s="5"/>
    </row>
    <row r="976" spans="6:14" ht="18.75" customHeight="1" x14ac:dyDescent="0.25">
      <c r="F976" s="5"/>
      <c r="G976" s="5"/>
      <c r="N976" s="5"/>
    </row>
    <row r="977" spans="6:14" ht="18.75" customHeight="1" x14ac:dyDescent="0.25">
      <c r="F977" s="5"/>
      <c r="G977" s="5"/>
      <c r="N977" s="5"/>
    </row>
    <row r="978" spans="6:14" ht="18.75" customHeight="1" x14ac:dyDescent="0.25">
      <c r="F978" s="5"/>
      <c r="G978" s="5"/>
      <c r="N978" s="5"/>
    </row>
    <row r="979" spans="6:14" ht="18.75" customHeight="1" x14ac:dyDescent="0.25">
      <c r="F979" s="5"/>
      <c r="G979" s="5"/>
      <c r="N979" s="5"/>
    </row>
    <row r="980" spans="6:14" ht="18.75" customHeight="1" x14ac:dyDescent="0.25">
      <c r="F980" s="5"/>
      <c r="G980" s="5"/>
      <c r="N980" s="5"/>
    </row>
    <row r="981" spans="6:14" ht="18.75" customHeight="1" x14ac:dyDescent="0.25">
      <c r="F981" s="5"/>
      <c r="G981" s="5"/>
      <c r="N981" s="5"/>
    </row>
    <row r="982" spans="6:14" ht="18.75" customHeight="1" x14ac:dyDescent="0.25">
      <c r="F982" s="5"/>
      <c r="G982" s="5"/>
      <c r="N982" s="5"/>
    </row>
    <row r="983" spans="6:14" ht="18.75" customHeight="1" x14ac:dyDescent="0.25">
      <c r="F983" s="5"/>
      <c r="G983" s="5"/>
      <c r="N983" s="5"/>
    </row>
    <row r="984" spans="6:14" ht="18.75" customHeight="1" x14ac:dyDescent="0.25">
      <c r="F984" s="5"/>
      <c r="G984" s="5"/>
      <c r="N984" s="5"/>
    </row>
    <row r="985" spans="6:14" ht="18.75" customHeight="1" x14ac:dyDescent="0.25">
      <c r="F985" s="5"/>
      <c r="G985" s="5"/>
      <c r="N985" s="5"/>
    </row>
    <row r="986" spans="6:14" ht="18.75" customHeight="1" x14ac:dyDescent="0.25">
      <c r="F986" s="5"/>
      <c r="G986" s="5"/>
      <c r="N986" s="5"/>
    </row>
    <row r="987" spans="6:14" ht="18.75" customHeight="1" x14ac:dyDescent="0.25">
      <c r="F987" s="5"/>
      <c r="G987" s="5"/>
      <c r="N987" s="5"/>
    </row>
    <row r="988" spans="6:14" ht="18.75" customHeight="1" x14ac:dyDescent="0.25">
      <c r="F988" s="5"/>
      <c r="G988" s="5"/>
      <c r="N988" s="5"/>
    </row>
    <row r="989" spans="6:14" ht="18.75" customHeight="1" x14ac:dyDescent="0.25">
      <c r="F989" s="5"/>
      <c r="G989" s="5"/>
      <c r="N989" s="5"/>
    </row>
    <row r="990" spans="6:14" ht="18.75" customHeight="1" x14ac:dyDescent="0.25">
      <c r="F990" s="5"/>
      <c r="G990" s="5"/>
      <c r="N990" s="5"/>
    </row>
    <row r="991" spans="6:14" ht="18.75" customHeight="1" x14ac:dyDescent="0.25">
      <c r="F991" s="5"/>
      <c r="G991" s="5"/>
      <c r="N991" s="5"/>
    </row>
    <row r="992" spans="6:14" ht="18.75" customHeight="1" x14ac:dyDescent="0.25">
      <c r="F992" s="5"/>
      <c r="G992" s="5"/>
      <c r="N992" s="5"/>
    </row>
    <row r="993" spans="6:14" ht="18.75" customHeight="1" x14ac:dyDescent="0.25">
      <c r="F993" s="5"/>
      <c r="G993" s="5"/>
      <c r="N993" s="5"/>
    </row>
    <row r="994" spans="6:14" ht="18.75" customHeight="1" x14ac:dyDescent="0.25">
      <c r="F994" s="5"/>
      <c r="G994" s="5"/>
      <c r="N994" s="5"/>
    </row>
    <row r="995" spans="6:14" ht="18.75" customHeight="1" x14ac:dyDescent="0.25">
      <c r="F995" s="5"/>
      <c r="G995" s="5"/>
      <c r="N995" s="5"/>
    </row>
    <row r="996" spans="6:14" ht="18.75" customHeight="1" x14ac:dyDescent="0.25">
      <c r="F996" s="5"/>
      <c r="G996" s="5"/>
      <c r="N996" s="5"/>
    </row>
    <row r="997" spans="6:14" ht="18.75" customHeight="1" x14ac:dyDescent="0.25">
      <c r="F997" s="5"/>
      <c r="G997" s="5"/>
      <c r="N997" s="5"/>
    </row>
    <row r="998" spans="6:14" ht="18.75" customHeight="1" x14ac:dyDescent="0.25">
      <c r="F998" s="5"/>
      <c r="G998" s="5"/>
      <c r="N998" s="5"/>
    </row>
    <row r="999" spans="6:14" ht="18.75" customHeight="1" x14ac:dyDescent="0.25">
      <c r="F999" s="5"/>
      <c r="G999" s="5"/>
      <c r="N999" s="5"/>
    </row>
    <row r="1000" spans="6:14" ht="18.75" customHeight="1" x14ac:dyDescent="0.25">
      <c r="F1000" s="5"/>
      <c r="G1000" s="5"/>
      <c r="N1000" s="5"/>
    </row>
  </sheetData>
  <autoFilter ref="A1:O1" xr:uid="{00000000-0009-0000-0000-000002000000}"/>
  <phoneticPr fontId="7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200-000000000000}">
          <x14:formula1>
            <xm:f>顧客管理!$B$2:$B$30</xm:f>
          </x14:formula1>
          <xm:sqref>C2:C300</xm:sqref>
        </x14:dataValidation>
        <x14:dataValidation type="list" allowBlank="1" showErrorMessage="1" xr:uid="{00000000-0002-0000-0200-000001000000}">
          <x14:formula1>
            <xm:f>選択項目編集!$S$2:$S$51</xm:f>
          </x14:formula1>
          <xm:sqref>I2:I300</xm:sqref>
        </x14:dataValidation>
        <x14:dataValidation type="list" allowBlank="1" showErrorMessage="1" xr:uid="{00000000-0002-0000-0200-000002000000}">
          <x14:formula1>
            <xm:f>案件管理!$B$2:$B$3000</xm:f>
          </x14:formula1>
          <xm:sqref>B2:B300</xm:sqref>
        </x14:dataValidation>
        <x14:dataValidation type="list" allowBlank="1" showErrorMessage="1" xr:uid="{00000000-0002-0000-0200-000003000000}">
          <x14:formula1>
            <xm:f>選択項目編集!$A$2:$A$351</xm:f>
          </x14:formula1>
          <xm:sqref>J2:J300</xm:sqref>
        </x14:dataValidation>
        <x14:dataValidation type="list" allowBlank="1" showErrorMessage="1" xr:uid="{00000000-0002-0000-0200-000004000000}">
          <x14:formula1>
            <xm:f>選択項目編集!$R$2:$R$51</xm:f>
          </x14:formula1>
          <xm:sqref>H2:H300</xm:sqref>
        </x14:dataValidation>
        <x14:dataValidation type="list" allowBlank="1" showErrorMessage="1" xr:uid="{00000000-0002-0000-0200-000005000000}">
          <x14:formula1>
            <xm:f>選択項目編集!$T$2:$T$51</xm:f>
          </x14:formula1>
          <xm:sqref>K2:K300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/>
    </sheetView>
  </sheetViews>
  <sheetFormatPr defaultColWidth="12.5703125" defaultRowHeight="15" customHeight="1" x14ac:dyDescent="0.25"/>
  <cols>
    <col min="1" max="2" width="8.42578125" customWidth="1"/>
    <col min="3" max="3" width="13.85546875" customWidth="1"/>
    <col min="4" max="4" width="8.42578125" customWidth="1"/>
    <col min="5" max="6" width="7.5703125" customWidth="1"/>
    <col min="7" max="8" width="8.42578125" customWidth="1"/>
    <col min="9" max="9" width="18" customWidth="1"/>
    <col min="10" max="10" width="7.5703125" customWidth="1"/>
    <col min="11" max="11" width="8.42578125" customWidth="1"/>
    <col min="12" max="13" width="13.85546875" customWidth="1"/>
    <col min="14" max="14" width="19.42578125" customWidth="1"/>
    <col min="15" max="15" width="28.42578125" customWidth="1"/>
    <col min="16" max="16" width="7.5703125" customWidth="1"/>
    <col min="17" max="17" width="8.42578125" customWidth="1"/>
    <col min="18" max="18" width="6.42578125" customWidth="1"/>
    <col min="19" max="19" width="8.42578125" customWidth="1"/>
    <col min="20" max="20" width="9.28515625" customWidth="1"/>
    <col min="21" max="26" width="7.5703125" customWidth="1"/>
  </cols>
  <sheetData>
    <row r="1" spans="1:26" ht="18.75" customHeight="1" x14ac:dyDescent="0.25">
      <c r="A1" s="12" t="s">
        <v>93</v>
      </c>
      <c r="B1" s="12" t="s">
        <v>94</v>
      </c>
      <c r="C1" s="12" t="s">
        <v>12</v>
      </c>
      <c r="D1" s="12" t="s">
        <v>11</v>
      </c>
      <c r="E1" s="12"/>
      <c r="F1" s="12"/>
      <c r="G1" s="12" t="s">
        <v>95</v>
      </c>
      <c r="H1" s="12" t="s">
        <v>3</v>
      </c>
      <c r="I1" s="12" t="s">
        <v>10</v>
      </c>
      <c r="J1" s="12"/>
      <c r="K1" s="12" t="s">
        <v>96</v>
      </c>
      <c r="L1" s="12" t="s">
        <v>33</v>
      </c>
      <c r="M1" s="12" t="s">
        <v>34</v>
      </c>
      <c r="N1" s="12" t="s">
        <v>41</v>
      </c>
      <c r="O1" s="12" t="s">
        <v>43</v>
      </c>
      <c r="P1" s="12"/>
      <c r="Q1" s="12" t="s">
        <v>97</v>
      </c>
      <c r="R1" s="12" t="s">
        <v>71</v>
      </c>
      <c r="S1" s="12" t="s">
        <v>72</v>
      </c>
      <c r="T1" s="12" t="s">
        <v>74</v>
      </c>
      <c r="U1" s="12"/>
      <c r="V1" s="12"/>
      <c r="W1" s="12"/>
      <c r="X1" s="12"/>
      <c r="Y1" s="12"/>
      <c r="Z1" s="12"/>
    </row>
    <row r="2" spans="1:26" ht="18.75" customHeight="1" x14ac:dyDescent="0.25">
      <c r="A2" s="13" t="s">
        <v>19</v>
      </c>
      <c r="B2" s="13" t="s">
        <v>98</v>
      </c>
      <c r="C2" s="13"/>
      <c r="D2" s="13"/>
      <c r="E2" s="13"/>
      <c r="F2" s="13"/>
      <c r="G2" s="13"/>
      <c r="H2" s="13" t="s">
        <v>17</v>
      </c>
      <c r="I2" s="13" t="s">
        <v>99</v>
      </c>
      <c r="J2" s="13"/>
      <c r="K2" s="13"/>
      <c r="L2" s="13" t="s">
        <v>49</v>
      </c>
      <c r="M2" s="13" t="s">
        <v>55</v>
      </c>
      <c r="N2" s="13" t="s">
        <v>51</v>
      </c>
      <c r="O2" s="13" t="s">
        <v>52</v>
      </c>
      <c r="P2" s="13"/>
      <c r="Q2" s="13"/>
      <c r="R2" s="13" t="s">
        <v>78</v>
      </c>
      <c r="S2" s="13" t="s">
        <v>100</v>
      </c>
      <c r="T2" s="13" t="s">
        <v>79</v>
      </c>
      <c r="U2" s="13"/>
      <c r="V2" s="13"/>
      <c r="W2" s="13"/>
      <c r="X2" s="13"/>
      <c r="Y2" s="13"/>
      <c r="Z2" s="13"/>
    </row>
    <row r="3" spans="1:26" ht="18.75" customHeight="1" x14ac:dyDescent="0.25">
      <c r="A3" s="13" t="s">
        <v>25</v>
      </c>
      <c r="B3" s="13" t="s">
        <v>98</v>
      </c>
      <c r="C3" s="13"/>
      <c r="D3" s="13"/>
      <c r="E3" s="13"/>
      <c r="F3" s="13"/>
      <c r="G3" s="13"/>
      <c r="H3" s="13" t="s">
        <v>24</v>
      </c>
      <c r="I3" s="13" t="s">
        <v>28</v>
      </c>
      <c r="J3" s="13"/>
      <c r="K3" s="13"/>
      <c r="L3" s="13" t="s">
        <v>54</v>
      </c>
      <c r="M3" s="13" t="s">
        <v>50</v>
      </c>
      <c r="N3" s="13" t="s">
        <v>59</v>
      </c>
      <c r="O3" s="13" t="s">
        <v>101</v>
      </c>
      <c r="P3" s="13"/>
      <c r="Q3" s="13"/>
      <c r="R3" s="13" t="s">
        <v>89</v>
      </c>
      <c r="S3" s="13" t="s">
        <v>102</v>
      </c>
      <c r="T3" s="13" t="s">
        <v>84</v>
      </c>
      <c r="U3" s="13"/>
      <c r="V3" s="13"/>
      <c r="W3" s="13"/>
      <c r="X3" s="13"/>
      <c r="Y3" s="13"/>
      <c r="Z3" s="13"/>
    </row>
    <row r="4" spans="1:26" ht="18.75" customHeight="1" x14ac:dyDescent="0.25">
      <c r="A4" s="13" t="s">
        <v>67</v>
      </c>
      <c r="B4" s="13" t="s">
        <v>98</v>
      </c>
      <c r="C4" s="13"/>
      <c r="D4" s="13"/>
      <c r="E4" s="13"/>
      <c r="F4" s="13"/>
      <c r="G4" s="13"/>
      <c r="H4" s="13" t="s">
        <v>103</v>
      </c>
      <c r="I4" s="13" t="s">
        <v>30</v>
      </c>
      <c r="J4" s="13"/>
      <c r="K4" s="13"/>
      <c r="L4" s="13"/>
      <c r="M4" s="13" t="s">
        <v>66</v>
      </c>
      <c r="N4" s="13" t="s">
        <v>104</v>
      </c>
      <c r="O4" s="13" t="s">
        <v>105</v>
      </c>
      <c r="P4" s="13"/>
      <c r="Q4" s="13"/>
      <c r="R4" s="13" t="s">
        <v>83</v>
      </c>
      <c r="S4" s="13" t="s">
        <v>106</v>
      </c>
      <c r="T4" s="13" t="s">
        <v>90</v>
      </c>
      <c r="U4" s="13"/>
      <c r="V4" s="13"/>
      <c r="W4" s="13"/>
      <c r="X4" s="13"/>
      <c r="Y4" s="13"/>
      <c r="Z4" s="13"/>
    </row>
    <row r="5" spans="1:26" ht="18.75" customHeight="1" x14ac:dyDescent="0.25">
      <c r="A5" s="13" t="s">
        <v>61</v>
      </c>
      <c r="B5" s="13" t="s">
        <v>98</v>
      </c>
      <c r="C5" s="13"/>
      <c r="D5" s="13"/>
      <c r="E5" s="13"/>
      <c r="F5" s="13"/>
      <c r="G5" s="13"/>
      <c r="H5" s="13" t="s">
        <v>107</v>
      </c>
      <c r="I5" s="13" t="s">
        <v>108</v>
      </c>
      <c r="J5" s="13"/>
      <c r="K5" s="13"/>
      <c r="L5" s="13"/>
      <c r="M5" s="13" t="s">
        <v>109</v>
      </c>
      <c r="N5" s="13"/>
      <c r="O5" s="13" t="s">
        <v>110</v>
      </c>
      <c r="P5" s="13"/>
      <c r="Q5" s="13"/>
      <c r="R5" s="13"/>
      <c r="S5" s="13" t="s">
        <v>111</v>
      </c>
      <c r="T5" s="13" t="s">
        <v>112</v>
      </c>
      <c r="U5" s="13"/>
      <c r="V5" s="13"/>
      <c r="W5" s="13"/>
      <c r="X5" s="13"/>
      <c r="Y5" s="13"/>
      <c r="Z5" s="13"/>
    </row>
    <row r="6" spans="1:26" ht="18.75" customHeight="1" x14ac:dyDescent="0.25">
      <c r="A6" s="13" t="s">
        <v>56</v>
      </c>
      <c r="B6" s="13" t="s">
        <v>98</v>
      </c>
      <c r="C6" s="13"/>
      <c r="D6" s="13"/>
      <c r="E6" s="13"/>
      <c r="F6" s="13"/>
      <c r="G6" s="13"/>
      <c r="H6" s="13" t="s">
        <v>113</v>
      </c>
      <c r="I6" s="13" t="s">
        <v>22</v>
      </c>
      <c r="J6" s="13"/>
      <c r="K6" s="13"/>
      <c r="L6" s="13"/>
      <c r="M6" s="13" t="s">
        <v>114</v>
      </c>
      <c r="N6" s="13"/>
      <c r="O6" s="13" t="s">
        <v>115</v>
      </c>
      <c r="P6" s="13"/>
      <c r="Q6" s="13"/>
      <c r="R6" s="13"/>
      <c r="S6" s="13"/>
      <c r="T6" s="13" t="s">
        <v>87</v>
      </c>
      <c r="U6" s="13"/>
      <c r="V6" s="13"/>
      <c r="W6" s="13"/>
      <c r="X6" s="13"/>
      <c r="Y6" s="13"/>
      <c r="Z6" s="13"/>
    </row>
    <row r="7" spans="1:26" ht="18.75" customHeight="1" x14ac:dyDescent="0.25">
      <c r="A7" s="13" t="s">
        <v>116</v>
      </c>
      <c r="B7" s="13" t="s">
        <v>98</v>
      </c>
      <c r="C7" s="13"/>
      <c r="D7" s="13"/>
      <c r="E7" s="13"/>
      <c r="F7" s="13"/>
      <c r="G7" s="13"/>
      <c r="H7" s="13"/>
      <c r="I7" s="13" t="s">
        <v>117</v>
      </c>
      <c r="J7" s="13"/>
      <c r="K7" s="13"/>
      <c r="L7" s="13"/>
      <c r="M7" s="13" t="s">
        <v>118</v>
      </c>
      <c r="N7" s="13"/>
      <c r="O7" s="13" t="s">
        <v>119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8.75" customHeight="1" x14ac:dyDescent="0.25">
      <c r="A8" s="13" t="s">
        <v>120</v>
      </c>
      <c r="B8" s="13" t="s">
        <v>121</v>
      </c>
      <c r="C8" s="13"/>
      <c r="D8" s="13"/>
      <c r="E8" s="13"/>
      <c r="F8" s="13"/>
      <c r="G8" s="13"/>
      <c r="H8" s="13"/>
      <c r="I8" s="13" t="s">
        <v>122</v>
      </c>
      <c r="J8" s="13"/>
      <c r="K8" s="13"/>
      <c r="L8" s="13"/>
      <c r="M8" s="13" t="s">
        <v>123</v>
      </c>
      <c r="N8" s="13"/>
      <c r="O8" s="13" t="s">
        <v>124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8.75" customHeight="1" x14ac:dyDescent="0.25">
      <c r="A9" s="13" t="s">
        <v>63</v>
      </c>
      <c r="B9" s="13" t="s">
        <v>121</v>
      </c>
      <c r="C9" s="13"/>
      <c r="D9" s="13"/>
      <c r="E9" s="13"/>
      <c r="F9" s="13"/>
      <c r="G9" s="13"/>
      <c r="H9" s="13"/>
      <c r="I9" s="13" t="s">
        <v>104</v>
      </c>
      <c r="J9" s="13"/>
      <c r="K9" s="13"/>
      <c r="L9" s="13"/>
      <c r="M9" s="13" t="s">
        <v>62</v>
      </c>
      <c r="N9" s="13"/>
      <c r="O9" s="13" t="s">
        <v>104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8.75" customHeight="1" x14ac:dyDescent="0.25">
      <c r="A10" s="13" t="s">
        <v>125</v>
      </c>
      <c r="B10" s="13" t="s">
        <v>121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 t="s">
        <v>126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8.75" customHeight="1" x14ac:dyDescent="0.25">
      <c r="A11" s="13" t="s">
        <v>127</v>
      </c>
      <c r="B11" s="13" t="s">
        <v>121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 t="s">
        <v>128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8.7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 t="s">
        <v>129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8.7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 t="s">
        <v>58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8.7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 t="s">
        <v>130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8.7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 t="s">
        <v>131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8.7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.7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8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8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8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8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8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8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8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8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8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8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8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8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8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8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8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8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8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8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8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8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8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8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8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8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8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8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8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8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8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8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8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8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8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8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8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8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8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8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8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8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8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8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8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8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8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8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8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8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8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8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8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8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8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8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8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8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8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8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8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8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8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8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8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8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8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8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8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8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8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8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8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8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8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8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8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8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8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8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8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8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8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8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8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8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8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8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8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8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8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8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8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8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8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8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8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8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8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8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8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8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8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8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8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8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8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8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8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8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8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8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8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8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8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8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8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8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8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8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8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8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8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8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8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8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8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8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8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8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8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8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8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8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8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8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8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8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8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8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8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8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8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8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8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8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8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8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8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8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8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8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8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8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8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8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8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8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8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8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8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8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8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8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8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8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8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8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8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8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8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8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8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8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8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8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8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8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8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8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8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8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8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8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8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8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8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8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8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8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8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8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8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8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8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8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8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8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8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8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8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8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8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8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8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8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8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8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8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8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8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8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8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8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8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8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8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8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8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8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8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8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8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8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8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8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8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8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8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8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8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8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8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8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8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8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8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8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8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8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8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8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8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8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8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8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8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8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8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8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8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8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8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8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8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8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8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8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8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8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8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8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8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8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8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8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8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8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8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8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8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8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8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8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8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8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8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8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8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8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8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8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8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8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8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8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8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8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8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8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8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8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8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8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8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8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8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8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8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8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8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8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8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8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8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8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8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8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8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8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8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8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8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8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8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8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8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8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8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8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8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8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8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8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8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8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8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8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8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8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8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8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8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8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8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8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8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8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8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8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8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8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8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8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8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8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8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8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8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8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8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8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8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8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8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8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8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8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8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8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8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8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8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8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8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8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8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8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8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8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8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8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8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8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8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8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8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8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8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8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8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8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8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8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8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8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8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8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8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8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8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8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8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8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8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8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8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8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8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8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8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8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8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8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8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8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8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8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8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8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8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8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8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8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8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8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8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8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8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8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8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8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8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8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8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8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8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8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8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8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8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8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8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8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8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8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8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8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8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8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8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8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8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8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8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8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8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8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8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8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8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8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8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8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8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8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8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8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8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8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8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8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8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8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8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8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8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8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8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8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8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8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8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8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8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8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8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8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8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8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8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8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8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8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8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8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8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8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8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8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8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8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8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8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8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8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8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8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8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8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8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8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8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8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8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8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8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8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8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8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8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8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8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8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8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8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8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8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8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8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8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8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8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8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8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8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8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8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8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8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8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8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8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8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8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8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8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8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8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8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8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8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8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8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8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8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8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8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8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8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8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8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8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8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8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8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8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8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8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8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8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8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8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8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8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8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8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8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8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8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8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8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8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8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8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8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8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8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8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8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8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8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8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8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8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8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8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8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8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8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8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8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8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8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8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8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8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8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8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8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8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8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8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8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8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8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8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8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8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8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8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8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8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8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8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8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8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8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8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8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8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8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8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8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8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8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8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8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8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8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8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8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8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8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8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8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8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8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8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8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8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8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8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8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8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8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8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8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8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8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8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8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8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8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8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8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8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8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8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8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8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8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8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8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8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8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8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8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8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8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8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8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8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8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8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8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8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8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8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8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8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8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8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8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8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8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8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8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8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8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8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8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8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8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8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8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8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8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8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8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8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8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8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8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8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8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8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8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8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8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8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8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8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8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8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8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8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8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8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8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8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8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8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8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8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8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8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8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8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8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8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8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8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8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8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8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8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8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8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8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8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8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8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8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8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8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8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8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8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8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8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8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8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8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8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8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8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8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8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8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8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8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8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8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8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8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8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8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8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8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8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8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8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8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8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8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8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8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8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8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8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8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8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8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8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8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8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8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8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8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8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8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8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8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8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8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8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8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8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8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8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8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8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8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8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8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8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8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8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8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8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8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8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8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8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8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8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8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8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8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8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8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8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8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8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8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8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8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8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8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8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8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8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8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8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8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8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8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8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8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8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8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8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8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8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8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8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8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8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8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8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8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8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8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8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8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8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8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8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8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8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8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8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8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8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8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8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8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8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8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8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8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8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8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8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8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8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8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8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8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8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8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8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8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8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8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8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8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8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8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8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8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8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8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8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8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8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8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8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8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8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8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8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8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8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8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8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8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8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8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8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8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8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8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8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8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8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8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8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8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8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8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8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8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8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8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8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8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8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8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8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8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8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8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8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8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8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8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8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8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8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8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8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8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8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8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8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8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8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8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8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8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8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8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8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8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8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8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8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8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8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8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8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8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8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8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8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8.7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8.7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8.75" customHeight="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honeticPr fontId="7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8"/>
  <sheetViews>
    <sheetView showGridLines="0" workbookViewId="0"/>
  </sheetViews>
  <sheetFormatPr defaultColWidth="12.5703125" defaultRowHeight="15" customHeight="1" x14ac:dyDescent="0.25"/>
  <cols>
    <col min="1" max="1" width="16.140625" customWidth="1"/>
    <col min="2" max="2" width="19" customWidth="1"/>
  </cols>
  <sheetData>
    <row r="1" spans="1:2" x14ac:dyDescent="0.25">
      <c r="A1" s="14" t="s">
        <v>34</v>
      </c>
      <c r="B1" s="15" t="s">
        <v>132</v>
      </c>
    </row>
    <row r="2" spans="1:2" x14ac:dyDescent="0.25">
      <c r="A2" s="16" t="s">
        <v>50</v>
      </c>
      <c r="B2" s="17">
        <v>320000</v>
      </c>
    </row>
    <row r="3" spans="1:2" x14ac:dyDescent="0.25">
      <c r="A3" s="18" t="s">
        <v>66</v>
      </c>
      <c r="B3" s="19">
        <v>500000</v>
      </c>
    </row>
    <row r="4" spans="1:2" x14ac:dyDescent="0.25">
      <c r="A4" s="18" t="s">
        <v>58</v>
      </c>
      <c r="B4" s="19">
        <v>500000</v>
      </c>
    </row>
    <row r="5" spans="1:2" x14ac:dyDescent="0.25">
      <c r="A5" s="18" t="s">
        <v>62</v>
      </c>
      <c r="B5" s="19">
        <v>30000</v>
      </c>
    </row>
    <row r="6" spans="1:2" x14ac:dyDescent="0.25">
      <c r="A6" s="18" t="s">
        <v>55</v>
      </c>
      <c r="B6" s="19"/>
    </row>
    <row r="7" spans="1:2" x14ac:dyDescent="0.25">
      <c r="A7" s="18" t="s">
        <v>134</v>
      </c>
      <c r="B7" s="19"/>
    </row>
    <row r="8" spans="1:2" x14ac:dyDescent="0.25">
      <c r="A8" s="20" t="s">
        <v>133</v>
      </c>
      <c r="B8" s="21">
        <v>1350000</v>
      </c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5"/>
  <sheetViews>
    <sheetView showGridLines="0" workbookViewId="0"/>
  </sheetViews>
  <sheetFormatPr defaultColWidth="12.5703125" defaultRowHeight="15" customHeight="1" x14ac:dyDescent="0.25"/>
  <cols>
    <col min="1" max="1" width="21.42578125" customWidth="1"/>
    <col min="2" max="2" width="22.7109375" customWidth="1"/>
    <col min="3" max="3" width="21.42578125" customWidth="1"/>
    <col min="4" max="4" width="22.7109375" customWidth="1"/>
    <col min="5" max="5" width="18.28515625" customWidth="1"/>
  </cols>
  <sheetData>
    <row r="1" spans="1:3" x14ac:dyDescent="0.25">
      <c r="A1" s="14" t="s">
        <v>45</v>
      </c>
      <c r="B1" s="14" t="s">
        <v>32</v>
      </c>
      <c r="C1" s="15" t="s">
        <v>132</v>
      </c>
    </row>
    <row r="2" spans="1:3" x14ac:dyDescent="0.25">
      <c r="A2" s="16" t="s">
        <v>19</v>
      </c>
      <c r="B2" s="16" t="s">
        <v>48</v>
      </c>
      <c r="C2" s="17">
        <v>320000</v>
      </c>
    </row>
    <row r="3" spans="1:3" x14ac:dyDescent="0.25">
      <c r="A3" s="16" t="s">
        <v>135</v>
      </c>
      <c r="B3" s="22"/>
      <c r="C3" s="17">
        <v>320000</v>
      </c>
    </row>
    <row r="4" spans="1:3" x14ac:dyDescent="0.25">
      <c r="A4" s="16" t="s">
        <v>67</v>
      </c>
      <c r="B4" s="16" t="s">
        <v>65</v>
      </c>
      <c r="C4" s="17">
        <v>500000</v>
      </c>
    </row>
    <row r="5" spans="1:3" x14ac:dyDescent="0.25">
      <c r="A5" s="16" t="s">
        <v>136</v>
      </c>
      <c r="B5" s="22"/>
      <c r="C5" s="17">
        <v>500000</v>
      </c>
    </row>
    <row r="6" spans="1:3" x14ac:dyDescent="0.25">
      <c r="A6" s="16" t="s">
        <v>61</v>
      </c>
      <c r="B6" s="16" t="s">
        <v>48</v>
      </c>
      <c r="C6" s="17">
        <v>500000</v>
      </c>
    </row>
    <row r="7" spans="1:3" x14ac:dyDescent="0.25">
      <c r="A7" s="16" t="s">
        <v>137</v>
      </c>
      <c r="B7" s="22"/>
      <c r="C7" s="17">
        <v>500000</v>
      </c>
    </row>
    <row r="8" spans="1:3" x14ac:dyDescent="0.25">
      <c r="A8" s="16" t="s">
        <v>56</v>
      </c>
      <c r="B8" s="16" t="s">
        <v>53</v>
      </c>
      <c r="C8" s="17"/>
    </row>
    <row r="9" spans="1:3" x14ac:dyDescent="0.25">
      <c r="A9" s="16" t="s">
        <v>138</v>
      </c>
      <c r="B9" s="22"/>
      <c r="C9" s="17"/>
    </row>
    <row r="10" spans="1:3" x14ac:dyDescent="0.25">
      <c r="A10" s="16" t="s">
        <v>63</v>
      </c>
      <c r="B10" s="16" t="s">
        <v>53</v>
      </c>
      <c r="C10" s="17">
        <v>30000</v>
      </c>
    </row>
    <row r="11" spans="1:3" x14ac:dyDescent="0.25">
      <c r="A11" s="16" t="s">
        <v>139</v>
      </c>
      <c r="B11" s="22"/>
      <c r="C11" s="17">
        <v>30000</v>
      </c>
    </row>
    <row r="12" spans="1:3" x14ac:dyDescent="0.25">
      <c r="A12" s="16" t="s">
        <v>134</v>
      </c>
      <c r="B12" s="16" t="s">
        <v>68</v>
      </c>
      <c r="C12" s="17"/>
    </row>
    <row r="13" spans="1:3" x14ac:dyDescent="0.25">
      <c r="A13" s="23"/>
      <c r="B13" s="18" t="s">
        <v>134</v>
      </c>
      <c r="C13" s="19"/>
    </row>
    <row r="14" spans="1:3" x14ac:dyDescent="0.25">
      <c r="A14" s="16" t="s">
        <v>140</v>
      </c>
      <c r="B14" s="22"/>
      <c r="C14" s="17"/>
    </row>
    <row r="15" spans="1:3" x14ac:dyDescent="0.25">
      <c r="A15" s="20" t="s">
        <v>133</v>
      </c>
      <c r="B15" s="24"/>
      <c r="C15" s="21">
        <v>1350000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顧客管理</vt:lpstr>
      <vt:lpstr>案件管理</vt:lpstr>
      <vt:lpstr>行動管理</vt:lpstr>
      <vt:lpstr>選択項目編集</vt:lpstr>
      <vt:lpstr>売上総実績</vt:lpstr>
      <vt:lpstr>担当者別案件数と見込売上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瑞毅 李</cp:lastModifiedBy>
  <dcterms:modified xsi:type="dcterms:W3CDTF">2025-06-04T05:55:36Z</dcterms:modified>
</cp:coreProperties>
</file>